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acion\Desktop\"/>
    </mc:Choice>
  </mc:AlternateContent>
  <bookViews>
    <workbookView xWindow="0" yWindow="0" windowWidth="25170" windowHeight="11850" tabRatio="736"/>
  </bookViews>
  <sheets>
    <sheet name="Descuentos vigentes" sheetId="1" r:id="rId1"/>
    <sheet name="Convenios caducados" sheetId="10" r:id="rId2"/>
    <sheet name="Col y Univer Compañia de Jesús" sheetId="2" r:id="rId3"/>
    <sheet name="Colegios AACBI" sheetId="3" r:id="rId4"/>
    <sheet name="Colegios British Council" sheetId="4" r:id="rId5"/>
    <sheet name="Entidades DASCD" sheetId="5" r:id="rId6"/>
    <sheet name="Entidades Punto Azul" sheetId="6" r:id="rId7"/>
    <sheet name="Prog egres coleg. Acodesi" sheetId="7" r:id="rId8"/>
    <sheet name="Entidades ACHC" sheetId="8" r:id="rId9"/>
    <sheet name="Entidades Colfecar" sheetId="9" r:id="rId10"/>
  </sheets>
  <definedNames>
    <definedName name="_xlnm._FilterDatabase" localSheetId="8" hidden="1">'Entidades ACHC'!$B$2:$D$353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7" i="10" l="1"/>
  <c r="A221" i="1" l="1"/>
  <c r="J188" i="1" l="1"/>
  <c r="A188" i="1" s="1"/>
  <c r="K7" i="1" l="1"/>
  <c r="J20" i="10" l="1"/>
  <c r="A20" i="10" s="1"/>
  <c r="J38" i="10"/>
  <c r="A38" i="10" s="1"/>
  <c r="J32" i="10"/>
  <c r="A32" i="10" s="1"/>
  <c r="J26" i="10"/>
  <c r="A26" i="10" s="1"/>
  <c r="J11" i="10"/>
  <c r="A11" i="10" s="1"/>
  <c r="J14" i="10"/>
  <c r="A14" i="10" s="1"/>
  <c r="J137" i="1"/>
  <c r="A137" i="1" s="1"/>
  <c r="J149" i="1"/>
  <c r="A149" i="1" s="1"/>
  <c r="J216" i="1"/>
  <c r="A216" i="1" s="1"/>
  <c r="J113" i="1"/>
  <c r="A113" i="1" s="1"/>
  <c r="J50" i="1"/>
  <c r="A50" i="1" s="1"/>
  <c r="J101" i="1"/>
  <c r="A101" i="1" s="1"/>
  <c r="J161" i="1"/>
  <c r="A161" i="1" s="1"/>
  <c r="J107" i="1"/>
  <c r="A107" i="1" s="1"/>
  <c r="J119" i="1"/>
  <c r="A119" i="1" s="1"/>
  <c r="J89" i="1"/>
  <c r="A89" i="1" s="1"/>
  <c r="J42" i="1"/>
  <c r="A42" i="1" s="1"/>
  <c r="J131" i="1"/>
  <c r="A131" i="1" s="1"/>
  <c r="J155" i="1"/>
  <c r="A155" i="1" s="1"/>
  <c r="J143" i="1"/>
  <c r="A143" i="1" s="1"/>
  <c r="J125" i="1"/>
  <c r="A125" i="1" s="1"/>
  <c r="J95" i="1"/>
  <c r="A95" i="1" s="1"/>
  <c r="J173" i="1"/>
  <c r="A173" i="1" s="1"/>
  <c r="J83" i="1"/>
  <c r="A83" i="1" s="1"/>
  <c r="J194" i="1"/>
  <c r="A194" i="1" s="1"/>
  <c r="J19" i="1"/>
  <c r="A19" i="1" s="1"/>
  <c r="J12" i="1"/>
  <c r="A12" i="1" s="1"/>
  <c r="J77" i="1"/>
  <c r="A77" i="1" s="1"/>
  <c r="J181" i="1"/>
  <c r="J59" i="1"/>
  <c r="A59" i="1" s="1"/>
  <c r="J39" i="1"/>
  <c r="A39" i="1" s="1"/>
  <c r="J167" i="1"/>
  <c r="A167" i="1" s="1"/>
  <c r="J55" i="1"/>
  <c r="A55" i="1" s="1"/>
  <c r="J34" i="1"/>
  <c r="A34" i="1" s="1"/>
  <c r="J28" i="1"/>
  <c r="A28" i="1" s="1"/>
  <c r="J71" i="1"/>
  <c r="A71" i="1" s="1"/>
  <c r="A181" i="1" l="1"/>
</calcChain>
</file>

<file path=xl/comments1.xml><?xml version="1.0" encoding="utf-8"?>
<comments xmlns="http://schemas.openxmlformats.org/spreadsheetml/2006/main">
  <authors>
    <author/>
  </authors>
  <commentList>
    <comment ref="D169" authorId="0" shapeId="0">
      <text>
        <r>
          <rPr>
            <sz val="12"/>
            <color theme="1"/>
            <rFont val="Arial Narrow"/>
            <family val="2"/>
          </rPr>
          <t>LABORATORIOS EXPOFARMA S.A / AHORA:
	-Vivian Gaitan</t>
        </r>
      </text>
    </comment>
    <comment ref="D220" authorId="0" shapeId="0">
      <text>
        <r>
          <rPr>
            <sz val="12"/>
            <color theme="1"/>
            <rFont val="Arial Narrow"/>
            <family val="2"/>
          </rPr>
          <t>En reemplazo de RECKITT BENCKISER COLOMBIA S.A.
	-Vivian Gaitan</t>
        </r>
      </text>
    </comment>
  </commentList>
</comments>
</file>

<file path=xl/sharedStrings.xml><?xml version="1.0" encoding="utf-8"?>
<sst xmlns="http://schemas.openxmlformats.org/spreadsheetml/2006/main" count="2487" uniqueCount="1721">
  <si>
    <t>PONTIFICIA UNIVERSIDAD JAVERIANA</t>
  </si>
  <si>
    <t>DESCUENTO</t>
  </si>
  <si>
    <t>% DE DESCUENTO</t>
  </si>
  <si>
    <t>BENEFICIARIOS</t>
  </si>
  <si>
    <t>REQUISITOS</t>
  </si>
  <si>
    <t>Ministerio de Defensa Nacional</t>
  </si>
  <si>
    <t>Pregrado</t>
  </si>
  <si>
    <t>Posgrado</t>
  </si>
  <si>
    <t>Certificación SIATH no mayor a 30 dias</t>
  </si>
  <si>
    <t>Posgrado (Grupos de 5 o más funcionarios presentados por la entidad)</t>
  </si>
  <si>
    <t>Diplomados (Grupos de 3 a 5 participantes)</t>
  </si>
  <si>
    <t>Fotocopia del documento de identidad del funcionario</t>
  </si>
  <si>
    <t>Diplomados y cursos para grupos cerrados de minimo 20 part.</t>
  </si>
  <si>
    <t>Certificación por parte de la entidad no mayor a 30 dias</t>
  </si>
  <si>
    <t>Pregrado y Posgrado</t>
  </si>
  <si>
    <t>Secretaria Distrital de Integración Social</t>
  </si>
  <si>
    <t>Pregrado y Posgrado (Servidores de planta e hijos)</t>
  </si>
  <si>
    <t>Servidores de Planta e Hijos</t>
  </si>
  <si>
    <t>Pregrado y Posgrado (Contratistas vinculados a la entidad)</t>
  </si>
  <si>
    <t>Contratistas (Personas con contrato de prestación de servicios)</t>
  </si>
  <si>
    <t>Posgrado (Grupos cerrados serv. de planta e hijos)</t>
  </si>
  <si>
    <t>Certificación Laboral de la entidad no mayor a 30 dias</t>
  </si>
  <si>
    <t>Posgrado (Grupos cerrados contratistas)</t>
  </si>
  <si>
    <t>Los grupos cerrados son Min 15 estudiantes y Max 30 estudiantes.</t>
  </si>
  <si>
    <t>Registro Civil de Nacimiento (si el beneficio aplica a hijos de funcionarios)</t>
  </si>
  <si>
    <t>Diplomados (3 a 5 participantes - Serv. de planta y contratistas)</t>
  </si>
  <si>
    <t>Diplomados (Más de 5 participantes - Serv. de planta y contratistas)</t>
  </si>
  <si>
    <t>Pregrado (Funcionarios y beneficiarios)</t>
  </si>
  <si>
    <t>Posgrado (Funcionarios y beneficiarios)</t>
  </si>
  <si>
    <t>Certificación laboral de la entidad no mayor a 30 dias.</t>
  </si>
  <si>
    <t>Para el caso de los beneficiarios, la entidad emitirá un certificado donde se especifique el grado de consanguinidad o afinidad del beneficiario con el servidor publico.</t>
  </si>
  <si>
    <t>Diplomados (Grupos de 3 a 5 funcionarios de planta)</t>
  </si>
  <si>
    <t>Diplomados (Más de 5 participantes funcionarios de planta)</t>
  </si>
  <si>
    <t>Universidad Minuto de Dios</t>
  </si>
  <si>
    <t>Certificación Laboral de la Universidad Minuto de Dios no mayor a 30 dias</t>
  </si>
  <si>
    <t>Especialización y Maestria (Docentes y Administrativos de Planta)</t>
  </si>
  <si>
    <t>Docentes</t>
  </si>
  <si>
    <t>Administrativos</t>
  </si>
  <si>
    <t>Funcionarios Colegios ACODESI (Asociación de Colegios Jesuitas de Colombia)</t>
  </si>
  <si>
    <t>Directivos de la entidad</t>
  </si>
  <si>
    <t>Certificación Laboral del Colegio perteneciente a ACODESI no mayor a 30 dias</t>
  </si>
  <si>
    <t>Egresados Colegios ACODESI (Asociación de Colegios Jesuitas de Colombia)</t>
  </si>
  <si>
    <t>Egresados de Colegios ACODESI</t>
  </si>
  <si>
    <t>Certificación Grado 11</t>
  </si>
  <si>
    <t>Boletin de Notas Grado 11 del último periodo académico</t>
  </si>
  <si>
    <t>Egresados Universidades AUSJAL (Asociación de Universidades confiadas a la Compañía de Jesús en América Latina)</t>
  </si>
  <si>
    <t>Posgrados y Programas de Educación Continua</t>
  </si>
  <si>
    <t>Asociación Andina de Colegios de Bachillerato Internacional AACBI</t>
  </si>
  <si>
    <t>Certificación Laboral del Colegio perteneciente a AACBI</t>
  </si>
  <si>
    <t>Familias Javerianas</t>
  </si>
  <si>
    <t>Estudiante de Posgrado</t>
  </si>
  <si>
    <t>Registro Civil de Nacimiento del estudiante activo en pregrado</t>
  </si>
  <si>
    <t>Descuento Dos Hermanos</t>
  </si>
  <si>
    <t>Registro Civil de Nacimiento de cada estudiante</t>
  </si>
  <si>
    <t>Estudiante con mayor antigüedad en la Universidad</t>
  </si>
  <si>
    <t>En el caso en que sean dos estudiantes nuevos, se aplica a la matricula de mayor valor.</t>
  </si>
  <si>
    <t>Descuento Tres Hermanos</t>
  </si>
  <si>
    <t>Estudiante Pregrado</t>
  </si>
  <si>
    <t>Primer hermano más antiguo en la Universidad</t>
  </si>
  <si>
    <t>Segundo hermano más antiguo en la Universidad</t>
  </si>
  <si>
    <r>
      <t xml:space="preserve">LISTADO DE </t>
    </r>
    <r>
      <rPr>
        <b/>
        <sz val="10"/>
        <color theme="8"/>
        <rFont val="Arial Narrow"/>
        <family val="2"/>
      </rPr>
      <t>COLEGIOS</t>
    </r>
    <r>
      <rPr>
        <b/>
        <sz val="10"/>
        <color theme="1"/>
        <rFont val="Arial Narrow"/>
        <family val="2"/>
      </rPr>
      <t xml:space="preserve"> PERTENECIENTES A LA COMPAÑÍA DE JESÚS </t>
    </r>
  </si>
  <si>
    <r>
      <t xml:space="preserve">LISTADO DE </t>
    </r>
    <r>
      <rPr>
        <b/>
        <sz val="10"/>
        <color rgb="FFFFC000"/>
        <rFont val="Arial Narrow"/>
        <family val="2"/>
      </rPr>
      <t>UNIVERSIDADES</t>
    </r>
    <r>
      <rPr>
        <b/>
        <sz val="10"/>
        <color theme="1"/>
        <rFont val="Arial Narrow"/>
        <family val="2"/>
      </rPr>
      <t xml:space="preserve"> CONFIADAS A LA COMPAÑÍA DE JESÚS EN LATINOAMERICA</t>
    </r>
  </si>
  <si>
    <t>Colegio Berchmans</t>
  </si>
  <si>
    <t>Cali</t>
  </si>
  <si>
    <t>Universidad Católica de Córdoba</t>
  </si>
  <si>
    <t>Argentina</t>
  </si>
  <si>
    <t>Colegio Mayor de San Bartolomé</t>
  </si>
  <si>
    <t>Bogotá</t>
  </si>
  <si>
    <t>UNISINOS - Universidade do Vale do Rio dos Sinos</t>
  </si>
  <si>
    <t>Brasil</t>
  </si>
  <si>
    <t>Colegio San Bartolomé La Merced</t>
  </si>
  <si>
    <t>Pontificia Universidade Católica do Rio de Janeiro - PUC-Rio</t>
  </si>
  <si>
    <t>Colegio San Francisco Javier</t>
  </si>
  <si>
    <t>Pasto</t>
  </si>
  <si>
    <t>Universidade Católica de Pernambuco</t>
  </si>
  <si>
    <t>Colegio San Ignacio de Loyola</t>
  </si>
  <si>
    <t>Medellin</t>
  </si>
  <si>
    <t>Centro Universitário FEI</t>
  </si>
  <si>
    <t>Colegio San José</t>
  </si>
  <si>
    <t>Barranquilla</t>
  </si>
  <si>
    <t>Faculdade Jesuíta de Filosofia e Teologia (Faje)</t>
  </si>
  <si>
    <t>Colegio San Luis Gonzaga</t>
  </si>
  <si>
    <t>Manizales</t>
  </si>
  <si>
    <t>Universidad Alberto Hurtado</t>
  </si>
  <si>
    <t>Chile</t>
  </si>
  <si>
    <t>Colegio San Pedro Claver</t>
  </si>
  <si>
    <t>Bucaramanga</t>
  </si>
  <si>
    <t>Pontificia Universidad Católica del Ecuador</t>
  </si>
  <si>
    <t>Ecuador</t>
  </si>
  <si>
    <t>Colegio Santa Luisa</t>
  </si>
  <si>
    <t>Universidad Centroamericana "José Simeón Cañas"</t>
  </si>
  <si>
    <t>El Salvador</t>
  </si>
  <si>
    <t>Universidad Rafael Landívar</t>
  </si>
  <si>
    <t>Guatemala</t>
  </si>
  <si>
    <t>Universidad Iberoamericana Torreón</t>
  </si>
  <si>
    <t>México</t>
  </si>
  <si>
    <t>Universidad Iberoamericana Ciudad de México</t>
  </si>
  <si>
    <t>Universidad Iberoamericana Puebla</t>
  </si>
  <si>
    <t>Universidad Iberoamericana León</t>
  </si>
  <si>
    <t>Universidad Iberoamericana Tijuana</t>
  </si>
  <si>
    <t>ITESO Universidad Jesuita de Guadalajara</t>
  </si>
  <si>
    <t>ISIA-Instituto Superior Intercultural Ayuuk Oaxaca-Mixe</t>
  </si>
  <si>
    <t>Tecnológico Universitario del Valle de Chalco</t>
  </si>
  <si>
    <t>Universidad Centroamericana, UCA Nicaragua</t>
  </si>
  <si>
    <t>Nicaragua</t>
  </si>
  <si>
    <t>Instituto Superior de Estudios Humanísticos y Filosóficos</t>
  </si>
  <si>
    <t>Paraguay</t>
  </si>
  <si>
    <t>Universidad del Pacífico</t>
  </si>
  <si>
    <t>Perú</t>
  </si>
  <si>
    <t>Universidad Antonio Ruiz de Montoya</t>
  </si>
  <si>
    <t>Instituto Superior Pedro Francisco Bonó</t>
  </si>
  <si>
    <t>República Dominicana</t>
  </si>
  <si>
    <t>Instituto Especializado de Estudios Superiores Loyola</t>
  </si>
  <si>
    <t>Universidad Católica del Uruguay</t>
  </si>
  <si>
    <t>Uruguay</t>
  </si>
  <si>
    <t>Universidad Católica del Táchira</t>
  </si>
  <si>
    <t>Venezuela</t>
  </si>
  <si>
    <t>Universidad Católica Andrés Bello</t>
  </si>
  <si>
    <t>Instituto Universitario Jesús Obrero</t>
  </si>
  <si>
    <r>
      <t xml:space="preserve">LISTADO DE </t>
    </r>
    <r>
      <rPr>
        <b/>
        <sz val="10"/>
        <color theme="8"/>
        <rFont val="Arial Narrow"/>
        <family val="2"/>
      </rPr>
      <t>COLEGIOS</t>
    </r>
    <r>
      <rPr>
        <b/>
        <sz val="10"/>
        <color theme="1"/>
        <rFont val="Arial Narrow"/>
        <family val="2"/>
      </rPr>
      <t xml:space="preserve"> AACBI</t>
    </r>
  </si>
  <si>
    <t>Fotocopia de Carné de Sanidad</t>
  </si>
  <si>
    <t>FECHA DE LA FIRMA DEL CONVENIO</t>
  </si>
  <si>
    <t>DURACION</t>
  </si>
  <si>
    <t>3 años</t>
  </si>
  <si>
    <t>25 octubre de 2018</t>
  </si>
  <si>
    <t>Diplomados (Más 5 participantes)</t>
  </si>
  <si>
    <t>Asociación Colombiana  para el Avance de la Ciencia ACAC</t>
  </si>
  <si>
    <t>1 año</t>
  </si>
  <si>
    <t>05 julio de 2019</t>
  </si>
  <si>
    <t>11 de junio de 2019</t>
  </si>
  <si>
    <t>10 diciembre de 2019</t>
  </si>
  <si>
    <t>Doctorado (Docentes) Máximo 10 becas</t>
  </si>
  <si>
    <t>5 años</t>
  </si>
  <si>
    <t>08 noviembre de 2018</t>
  </si>
  <si>
    <t>2 años</t>
  </si>
  <si>
    <t>11 julio de 2019</t>
  </si>
  <si>
    <t>29 abril de 2020</t>
  </si>
  <si>
    <t>Egresados de las Universidades de la Compañía de Jesús</t>
  </si>
  <si>
    <t>Copia Diploma o Acta de Grado de la Universidad</t>
  </si>
  <si>
    <t xml:space="preserve">Copia Diploma o Acta de Grado </t>
  </si>
  <si>
    <t>30 Octubre de 2019</t>
  </si>
  <si>
    <t>Convenio 12 Agosto de 2019</t>
  </si>
  <si>
    <t>Otrosi  10 Agosto de 2020</t>
  </si>
  <si>
    <t>FECHA DE VIGENCIA</t>
  </si>
  <si>
    <t>No se menciona en el documento</t>
  </si>
  <si>
    <t>Cámara de Representantes</t>
  </si>
  <si>
    <t>Funcionario de la Cámara de Representantes</t>
  </si>
  <si>
    <t>Solicitud del descuento por escrito, por parte de la Dirección de Personal de la entidad, con los datos del funcionario.</t>
  </si>
  <si>
    <t>07 julio de 2020</t>
  </si>
  <si>
    <t>Universidad La Gran Colombia</t>
  </si>
  <si>
    <t>Docentes, investigadores y administrativos vinculados tiempo completo con la Universidad</t>
  </si>
  <si>
    <t>La Universidad a través de un comunicado presentará a los beneficiarios del descuento.</t>
  </si>
  <si>
    <t>30 enero de 2020</t>
  </si>
  <si>
    <t>Doctorados</t>
  </si>
  <si>
    <t>British Council</t>
  </si>
  <si>
    <t>Departamento Administrativo para Prosperidad Social</t>
  </si>
  <si>
    <t>Certificación Laboral del colegio vinculado con el British Council no mayor a 30 dias</t>
  </si>
  <si>
    <t>Convenio vigente de acuerdo a comunicación con la Dirección de Mercadeo de Programas Academicos</t>
  </si>
  <si>
    <t>Descuentos Autorizados</t>
  </si>
  <si>
    <t>Montessori British School</t>
  </si>
  <si>
    <t>Colegio Colombo Americano</t>
  </si>
  <si>
    <t>Colegio Bilingüe Clermont</t>
  </si>
  <si>
    <t>Colegio San Jorge de Inglaterra</t>
  </si>
  <si>
    <t>SOLICITUD DE DESCUENTOS PUJ</t>
  </si>
  <si>
    <t>Asociado vigente vinculado a ACAC</t>
  </si>
  <si>
    <t>Funcionarios de Planta y sus beneficiarios / Se entiende por beneficiarios hijos, conyugues o compañeros permanentes del funcionario.</t>
  </si>
  <si>
    <t>No Uniformados - Civiles Activos con la entidad (Se excluyen contratistas)</t>
  </si>
  <si>
    <t xml:space="preserve">Uniformados Activos </t>
  </si>
  <si>
    <t>y sus beneficiarios : padres, hijos y conyugues o compañeros permanentes</t>
  </si>
  <si>
    <t>3 a 5 estudiantes de posgrado</t>
  </si>
  <si>
    <t>6 a 9 estudiantes de posgrado</t>
  </si>
  <si>
    <t>10 estudiantes en adelante de posgrado</t>
  </si>
  <si>
    <r>
      <t xml:space="preserve">Si es estudiante de posgrado egresado de la Universidad y tiene un </t>
    </r>
    <r>
      <rPr>
        <b/>
        <sz val="9"/>
        <color rgb="FFFF0000"/>
        <rFont val="Tahoma"/>
        <family val="2"/>
      </rPr>
      <t>hijo</t>
    </r>
    <r>
      <rPr>
        <sz val="9"/>
        <color theme="1"/>
        <rFont val="Tahoma"/>
        <family val="2"/>
      </rPr>
      <t xml:space="preserve"> en pregrado</t>
    </r>
  </si>
  <si>
    <r>
      <t xml:space="preserve">Si es estudiante de posgrado egresado de la Universidad y tiene un </t>
    </r>
    <r>
      <rPr>
        <b/>
        <sz val="9"/>
        <color theme="8"/>
        <rFont val="Tahoma"/>
        <family val="2"/>
      </rPr>
      <t>hermano</t>
    </r>
    <r>
      <rPr>
        <sz val="9"/>
        <color theme="1"/>
        <rFont val="Tahoma"/>
        <family val="2"/>
      </rPr>
      <t xml:space="preserve"> en pregrado</t>
    </r>
  </si>
  <si>
    <t>Aplica para estudiantes que hayan ingresado a la Universidad a partir del segundo semestre de 2019.</t>
  </si>
  <si>
    <t>IBM</t>
  </si>
  <si>
    <t>Funcionarios de la entidad e hijos.</t>
  </si>
  <si>
    <t>Para el caso de los beneficiarios, adjuntar adicionalmente copia del registro civil de nacimiento.</t>
  </si>
  <si>
    <t xml:space="preserve">Grupo de empleados en posgrado </t>
  </si>
  <si>
    <t>Hijos de funcionarios en pregrado</t>
  </si>
  <si>
    <t>Funcionarios en posgrado</t>
  </si>
  <si>
    <t>NUEVA EPS</t>
  </si>
  <si>
    <t>Funcionarios de la entidad e hijos</t>
  </si>
  <si>
    <t>Se incluyen contratistas</t>
  </si>
  <si>
    <t>Servidores publicos en grupos cerrados</t>
  </si>
  <si>
    <t>Contratistas en grupos cerrados</t>
  </si>
  <si>
    <t>Servidores publicos y contratistas en diplomados (grupos mas de 5 per.)</t>
  </si>
  <si>
    <t>Servidores publicos y contratistas en diplomados (grupos 3 a 5 per.)</t>
  </si>
  <si>
    <t>29 Diciembre de 2020</t>
  </si>
  <si>
    <t>DASCD (Departamento Administrativo del Servicio Civil Distrital)</t>
  </si>
  <si>
    <t>2 años (24 meses)</t>
  </si>
  <si>
    <t>Servidores publicos e hijos en pregrado o posgrado</t>
  </si>
  <si>
    <t>Contratistas en pregrado o posgrado</t>
  </si>
  <si>
    <t>Caja de Vivienda Popular - CVP</t>
  </si>
  <si>
    <t>Canal Capital</t>
  </si>
  <si>
    <t>Concejo de Bogotá D.C.</t>
  </si>
  <si>
    <t>Contraloría de Bogotá D.C.</t>
  </si>
  <si>
    <t>Departamento Administrativo de la Defensoría del Espacio Público - DADEP</t>
  </si>
  <si>
    <t>Departamento Administrativo del Servicio Civil Distrital - DASCD</t>
  </si>
  <si>
    <t>Empresa de Acueducto y Alcantarillado de Bogotá E.S.P. - EAAB</t>
  </si>
  <si>
    <t>Empresa de Renovación y Desarrollo Urbano de Bogotá D.C. - ERU</t>
  </si>
  <si>
    <t>Empresa de Transporte del Tercer Milenio - TRANSMILENIO S.A</t>
  </si>
  <si>
    <t>Fondo De Prestaciones Económicas, Cesantías Y Pensiones - FONCEP</t>
  </si>
  <si>
    <t>Fundación Gilberto Álzate Avendaño - FUGA</t>
  </si>
  <si>
    <t>Instituto de Desarrollo Urbano - IDU</t>
  </si>
  <si>
    <t>Instituto Distrital de la Gestión del Riesgo y Cambio Climático - IDIGER</t>
  </si>
  <si>
    <t>Instituto Distrital de la Participación y Acción Comunal - IDPAC</t>
  </si>
  <si>
    <t>Instituto Distrital de las Artes - IDARTES</t>
  </si>
  <si>
    <t>Instituto Distrital de Protección y Bienestar Animal – IDPYBA</t>
  </si>
  <si>
    <t>Instituto Distrital de Recreación y Deporte – IDRD</t>
  </si>
  <si>
    <t>Instituto Distrital de Turismo - IDT</t>
  </si>
  <si>
    <t>Instituto Distrital del Patrimonio Cultural - IDPC</t>
  </si>
  <si>
    <t>Instituto para la Economía Social - IPES</t>
  </si>
  <si>
    <t>Instituto para la Investigación Educativa y el Desarrollo Pedagógico - IDEP</t>
  </si>
  <si>
    <t>Instituto para la Protección de la Niñez y la Juventud - IDIPRON</t>
  </si>
  <si>
    <t>Jardín Botánico "José Celestino Mutis"</t>
  </si>
  <si>
    <t>Lotería De Bogotá</t>
  </si>
  <si>
    <t>Metro de Bogotá S.A.</t>
  </si>
  <si>
    <t>Orquesta Filarmónica de Bogotá - OFB</t>
  </si>
  <si>
    <t>Personería de Bogotá D.C.</t>
  </si>
  <si>
    <t>Secretaría de Educación del Distrito</t>
  </si>
  <si>
    <t xml:space="preserve">Secretaría Distrital de Ambiente  </t>
  </si>
  <si>
    <t>Secretaría Distrital de Cultura, Recreación y Deporte</t>
  </si>
  <si>
    <t>Secretaría Distrital de Desarrollo Económico</t>
  </si>
  <si>
    <t>Secretaría Distrital de Gobierno</t>
  </si>
  <si>
    <t>Secretaría Distrital de Hacienda</t>
  </si>
  <si>
    <t>Secretaría Distrital de Integración Social</t>
  </si>
  <si>
    <t>Secretaría Distrital de la Mujer</t>
  </si>
  <si>
    <t>Secretaría Distrital de Movilidad</t>
  </si>
  <si>
    <t>Secretaría Distrital de Planeación</t>
  </si>
  <si>
    <t>Secretaría Distrital De Salud</t>
  </si>
  <si>
    <t>Secretaría Distrital de Seguridad Convivencia y Justicia</t>
  </si>
  <si>
    <t>Secretaría Distrital del Hábitat</t>
  </si>
  <si>
    <t>Secretaría General de la Alcaldía Mayor de Bogotá</t>
  </si>
  <si>
    <t>Secretaría Jurídica Distrital</t>
  </si>
  <si>
    <t>Subred Integrada de Servicios de Salud Centro Oriente E.S.E.</t>
  </si>
  <si>
    <t>Subred Integrada de Servicios de Salud Norte E.S.E.</t>
  </si>
  <si>
    <t>Subred Integrada de Servicios de Salud Sur E.S.E.</t>
  </si>
  <si>
    <t>Subred Integrada de Servicios de Salud Sur Occidente E.S.E.</t>
  </si>
  <si>
    <t>Unidad Administrativa Especial Cuerpo Oficial De Bomberos - UAECOB</t>
  </si>
  <si>
    <t>Unidad Administrativa Especial de Catastro Distrital - UAECD</t>
  </si>
  <si>
    <t>Unidad Administrativa Especial de Rehabilitación y Mantenimiento Vial - UAERMV</t>
  </si>
  <si>
    <t xml:space="preserve">Unidad Administrativa Especial de Servicios Públicos - UAESP </t>
  </si>
  <si>
    <t>Universidad Distrital Francisco José de Caldas</t>
  </si>
  <si>
    <t>Veeduría Distrital de Bogotá D.C.</t>
  </si>
  <si>
    <t xml:space="preserve"> </t>
  </si>
  <si>
    <t>LISTADO DE ENTIDADES DASCD</t>
  </si>
  <si>
    <t>Colegio Colombo Hebreo</t>
  </si>
  <si>
    <t>Colegio Ingles de los Andes</t>
  </si>
  <si>
    <t xml:space="preserve">Colegio Liceo de Colombia </t>
  </si>
  <si>
    <t>Colegio Marymount Barranquilla</t>
  </si>
  <si>
    <t>Colegio Marymount Medellín</t>
  </si>
  <si>
    <t>Colegio Montessori</t>
  </si>
  <si>
    <t>Colegio Newman</t>
  </si>
  <si>
    <t xml:space="preserve">Colegio Nueva Inglaterra </t>
  </si>
  <si>
    <t>Colegio Sagrado Corazon de Jesus</t>
  </si>
  <si>
    <t>Colegio San Bartolome La Merced</t>
  </si>
  <si>
    <t>Colegio San Mateo</t>
  </si>
  <si>
    <t>Colegio Santa Maria</t>
  </si>
  <si>
    <t>Gimnasio Altair de Cartagena</t>
  </si>
  <si>
    <t>Gimnasio Campestre Reino Britanico</t>
  </si>
  <si>
    <t>Gimnasio Campestre San Rafael</t>
  </si>
  <si>
    <t>Gimnasio Colombo Britanico</t>
  </si>
  <si>
    <t>Gimnasio La Colina</t>
  </si>
  <si>
    <t>Gimnasio Los Pinares</t>
  </si>
  <si>
    <r>
      <t xml:space="preserve">LISTADO DE </t>
    </r>
    <r>
      <rPr>
        <b/>
        <sz val="10"/>
        <color theme="8"/>
        <rFont val="Arial Narrow"/>
        <family val="2"/>
      </rPr>
      <t>COLEGIOS</t>
    </r>
    <r>
      <rPr>
        <b/>
        <sz val="10"/>
        <color theme="1"/>
        <rFont val="Arial Narrow"/>
        <family val="2"/>
      </rPr>
      <t xml:space="preserve"> asociados a British Council</t>
    </r>
  </si>
  <si>
    <r>
      <t xml:space="preserve">Si es estudiante de posgrado </t>
    </r>
    <r>
      <rPr>
        <b/>
        <sz val="9"/>
        <color theme="1"/>
        <rFont val="Tahoma"/>
        <family val="2"/>
      </rPr>
      <t>no</t>
    </r>
    <r>
      <rPr>
        <sz val="9"/>
        <color theme="1"/>
        <rFont val="Tahoma"/>
        <family val="2"/>
      </rPr>
      <t xml:space="preserve"> egresado de la Universidad  tiene un </t>
    </r>
    <r>
      <rPr>
        <b/>
        <sz val="9"/>
        <color theme="8"/>
        <rFont val="Tahoma"/>
        <family val="2"/>
      </rPr>
      <t>hermano</t>
    </r>
    <r>
      <rPr>
        <b/>
        <sz val="9"/>
        <color theme="1"/>
        <rFont val="Tahoma"/>
        <family val="2"/>
      </rPr>
      <t xml:space="preserve"> </t>
    </r>
    <r>
      <rPr>
        <sz val="9"/>
        <color theme="1"/>
        <rFont val="Tahoma"/>
        <family val="2"/>
      </rPr>
      <t>en pregrado</t>
    </r>
  </si>
  <si>
    <t xml:space="preserve">Hoy </t>
  </si>
  <si>
    <t xml:space="preserve">Días de Alerta a vencer </t>
  </si>
  <si>
    <t xml:space="preserve">Días faltantes </t>
  </si>
  <si>
    <t>Caducados</t>
  </si>
  <si>
    <t xml:space="preserve">Proximos a Caducar </t>
  </si>
  <si>
    <t xml:space="preserve">Con Tiempo </t>
  </si>
  <si>
    <t xml:space="preserve">VIGENCIA </t>
  </si>
  <si>
    <t>Otrosi 15 mayo de 2020</t>
  </si>
  <si>
    <t>Otrosi 28 mayo de 2020</t>
  </si>
  <si>
    <t>Otrosi  28 Mayo de 2021</t>
  </si>
  <si>
    <t>Convatec Medical Devices</t>
  </si>
  <si>
    <t>Funcionarios y Contratistas en posgrado</t>
  </si>
  <si>
    <t>Hijos de los Funcionarios y Contratistas en pregrado</t>
  </si>
  <si>
    <t>Funcionarios y Contratistas en grupos cerrados</t>
  </si>
  <si>
    <t xml:space="preserve">Departamento Nacional de Planeación </t>
  </si>
  <si>
    <t>Posgrado (Grupos de más 15 funcionarios o contratistas presentados por la entidad)</t>
  </si>
  <si>
    <t>Diplomados (Grupos de 3 a 5 participantes funcionarios o contratistas)</t>
  </si>
  <si>
    <t>Diplomados (Más 5 participantes funcionarios o contratistas)</t>
  </si>
  <si>
    <t>Contratistas de la entidad e hijos.</t>
  </si>
  <si>
    <t>Registro Civil de Nacimiento (si el beneficio aplica a hijos de funcionarios y Contratistas)</t>
  </si>
  <si>
    <t>18 junio de 2021</t>
  </si>
  <si>
    <t>Egresados de colegios vinculados a la ASOCIACIÓN</t>
  </si>
  <si>
    <t>Directivos de la entidad / Docentes Instituciones Educativas Vinculadas con la Asociación</t>
  </si>
  <si>
    <t>Certificación por parte de la entidad no mayor a 30 dias que indique la vinculación</t>
  </si>
  <si>
    <t xml:space="preserve">Certificación Laboral del Colegio perteneciente a AACBI y copia de registro civil </t>
  </si>
  <si>
    <t xml:space="preserve">Superintendencia de Sociedades </t>
  </si>
  <si>
    <t>Servidores publicos en grupos cerrados posgrado (Grupos de 5 o más funcionarios presentados por la entidad)</t>
  </si>
  <si>
    <r>
      <t xml:space="preserve">Hijos en </t>
    </r>
    <r>
      <rPr>
        <b/>
        <sz val="9"/>
        <color theme="1"/>
        <rFont val="Tahoma"/>
        <family val="2"/>
      </rPr>
      <t>pregrado</t>
    </r>
    <r>
      <rPr>
        <sz val="9"/>
        <color theme="1"/>
        <rFont val="Tahoma"/>
        <family val="2"/>
      </rPr>
      <t xml:space="preserve"> de Servidores publicos / Contratistas</t>
    </r>
  </si>
  <si>
    <r>
      <t xml:space="preserve">Servidores publicos / Contratistas en </t>
    </r>
    <r>
      <rPr>
        <b/>
        <sz val="9"/>
        <color theme="1"/>
        <rFont val="Tahoma"/>
        <family val="2"/>
      </rPr>
      <t>posgrado</t>
    </r>
  </si>
  <si>
    <t>12 Abril de 2021</t>
  </si>
  <si>
    <t>Alcaldía de Barranquilla</t>
  </si>
  <si>
    <t>07 Julio de 2021</t>
  </si>
  <si>
    <t>24 Noviembre de 2021</t>
  </si>
  <si>
    <t>Funcionarios y contratistas en posgrado</t>
  </si>
  <si>
    <t>Pregrado Egresados de colegios vinculados a la ASOCIACIÓN</t>
  </si>
  <si>
    <t>Posgrado Directivos de la entidad / Docentes Instituciones Educativas Vinculadas con la Asociación (Primer otrosí)</t>
  </si>
  <si>
    <t>Posgrado (Administrativo Instituciones Educativas vinculados con la Asociación)</t>
  </si>
  <si>
    <t>Profesores / Administrativo Instituciones Educativas vinculados con la Asociación</t>
  </si>
  <si>
    <t>Pregrado (Hijos Profesores / Administrativo Instituciones Educativas vinculados con la Asociación)</t>
  </si>
  <si>
    <t>Posgrado (Profesores de Instituciones Educativas vinculados con la Asociación)</t>
  </si>
  <si>
    <t>Buckingham School</t>
  </si>
  <si>
    <t>Cambridge International School</t>
  </si>
  <si>
    <t>Colegio Abraham Lincoln</t>
  </si>
  <si>
    <t>Colegio Albania – El Cerrejón</t>
  </si>
  <si>
    <t>Colegio Aleman Medellín</t>
  </si>
  <si>
    <t>Colegio Anglo Colombiano</t>
  </si>
  <si>
    <t>Colegio Aspaen Gimnasio Iragua</t>
  </si>
  <si>
    <t>Colegio Aspaen Gimnasio Los Alcazares</t>
  </si>
  <si>
    <t>Colegio Britanico De Cartagena</t>
  </si>
  <si>
    <t>Colegio Británico Internacional</t>
  </si>
  <si>
    <t>Colegio Ciedi</t>
  </si>
  <si>
    <t>Colegio Colombo Británico</t>
  </si>
  <si>
    <t>Colegio Colombo Gales</t>
  </si>
  <si>
    <t>Colegio Gimnasio Británico</t>
  </si>
  <si>
    <t>Colegio Gimnasio Campestre Los Cerezos</t>
  </si>
  <si>
    <t>Colegio Gimnasio Campestre San Rafael</t>
  </si>
  <si>
    <t>Colegio Gimnasio Colombo Británico</t>
  </si>
  <si>
    <t>Colegio Gimnasio De Los Cerros</t>
  </si>
  <si>
    <t>Colegio Gimnasio Del Norte</t>
  </si>
  <si>
    <t>Colegio Gimnasio El Hontanar</t>
  </si>
  <si>
    <t>Colegio Gimnasio Femenino</t>
  </si>
  <si>
    <t>Colegio Gimnasio Los Pinos</t>
  </si>
  <si>
    <t>Colegio Gimnasio Los Portales</t>
  </si>
  <si>
    <t>Colegio Gimnasio Vermont Bogotá</t>
  </si>
  <si>
    <t>Colegio Gran Bretaña</t>
  </si>
  <si>
    <t>Colegio Internacional Los Cañaverales</t>
  </si>
  <si>
    <t>Colegio Liceo Pino Verde</t>
  </si>
  <si>
    <t>Colegio Marymount</t>
  </si>
  <si>
    <t>Colegio Mayor De Los Andes</t>
  </si>
  <si>
    <t>Colegio Minuto De Dios Siglo Xxi</t>
  </si>
  <si>
    <t>Colegio Nueva York</t>
  </si>
  <si>
    <t>Colegio Nuevo Cambridge De Cali</t>
  </si>
  <si>
    <t>Colegio Nuevo Gimnasio School</t>
  </si>
  <si>
    <t>Colegio San Viator Bilingüe Internacional</t>
  </si>
  <si>
    <t>Colegio Santa Francisca Romana</t>
  </si>
  <si>
    <t>Colegio Sede The Victoria School</t>
  </si>
  <si>
    <t>Colegio Tilatá</t>
  </si>
  <si>
    <t>Colegio Vermont Medellín</t>
  </si>
  <si>
    <t>Colombo American School</t>
  </si>
  <si>
    <t>Domingo Savio Bilingual School</t>
  </si>
  <si>
    <t>Fundación Gimnasio Inglés De Armenia</t>
  </si>
  <si>
    <t>Institución Educativa Liceo Departamental</t>
  </si>
  <si>
    <t>Jardín Infantil Tia Nora Y Liceo Los Alpes</t>
  </si>
  <si>
    <t>Knightsbridge Schools International</t>
  </si>
  <si>
    <t>New Cambridge School Bucaramanga</t>
  </si>
  <si>
    <t>The English School</t>
  </si>
  <si>
    <t>Banco de Occidente</t>
  </si>
  <si>
    <t>25 Mayo de 2021</t>
  </si>
  <si>
    <t>Funcionarios posgrado</t>
  </si>
  <si>
    <t>Grupo de mas de 5 per.</t>
  </si>
  <si>
    <t>Funcionarios en diplomados (grupos 3 a 5 per.)</t>
  </si>
  <si>
    <t>Funcionarios en diplomados (grupos mas de 5 per.)</t>
  </si>
  <si>
    <t>2 año</t>
  </si>
  <si>
    <t>15 Noviembre de 2021</t>
  </si>
  <si>
    <t xml:space="preserve">Scotiabank Colpatria </t>
  </si>
  <si>
    <t>13 Octubre de 2021</t>
  </si>
  <si>
    <t xml:space="preserve">KPMG S.A.S , KPMG ADVISORY, KPMG AUDI S.A.S  </t>
  </si>
  <si>
    <t>Pricewaterhousecoopers</t>
  </si>
  <si>
    <t>Grupo de empleados en posgrado (grupos mas de 5 per.)</t>
  </si>
  <si>
    <t>04 Octubre de 2021</t>
  </si>
  <si>
    <t>PUNTO AZUL</t>
  </si>
  <si>
    <t>02 Noviembre de 2021</t>
  </si>
  <si>
    <t>BANCAMIA S.A</t>
  </si>
  <si>
    <t>01 Octubre de 2021</t>
  </si>
  <si>
    <t>Contratistas de la entidad</t>
  </si>
  <si>
    <t xml:space="preserve">Certificación laboral de la entidad no mayor a 30 dias / contrato no mayor a 30 dias </t>
  </si>
  <si>
    <t>Pregrado (Hijos Profesores / Administrativo Instituciones Educativas vinculadas)</t>
  </si>
  <si>
    <t>Posgrado - Administrativo Instituciones Educativas vinculadas</t>
  </si>
  <si>
    <t>Pregrado - Egresados de Instituciones Educativas vinculadas</t>
  </si>
  <si>
    <t>Posgrado - Profesores Instituciones Educativas vinculadas</t>
  </si>
  <si>
    <r>
      <t xml:space="preserve">Posgrado (Profesores / Administrativo Instituciones Educativas vinculadas) </t>
    </r>
    <r>
      <rPr>
        <b/>
        <sz val="9"/>
        <color theme="1"/>
        <rFont val="Tahoma"/>
        <family val="2"/>
      </rPr>
      <t>Primer Otrosí</t>
    </r>
  </si>
  <si>
    <t>Egresados</t>
  </si>
  <si>
    <t>REDEBAN MULTICOLOR</t>
  </si>
  <si>
    <t>Empleados y colaborador posgrado</t>
  </si>
  <si>
    <t>Hijos de empleados en pregrado</t>
  </si>
  <si>
    <t>Grupo de Empleados.</t>
  </si>
  <si>
    <t>22 Septiembre de 2021</t>
  </si>
  <si>
    <t>Posgrado - Empleados y en empleados de las empresas vinculadas</t>
  </si>
  <si>
    <t>Pregrado - Hijos de empleados e hijos de empleados de las empresas vinculadas de funcionarios</t>
  </si>
  <si>
    <t>Sena</t>
  </si>
  <si>
    <t>Pregrado - Hijos de funcionarios SENA</t>
  </si>
  <si>
    <t>Posgrado - Servidores públicos del SENA</t>
  </si>
  <si>
    <t xml:space="preserve">Funcionarios  </t>
  </si>
  <si>
    <t>Los pogramas de MBA (ejecutivo y “tradicional”),  las especializaciones médicoquirúrgicas y
odontológicas no aplican al dsct</t>
  </si>
  <si>
    <t>Pregrado - Egresados del SENA</t>
  </si>
  <si>
    <t>Certificación Laboral no mayor a 30 dias</t>
  </si>
  <si>
    <t>Copia Diploma o Acta de Grado del Sena</t>
  </si>
  <si>
    <t>08 Noviembre de 2021</t>
  </si>
  <si>
    <t>5 año</t>
  </si>
  <si>
    <t>Alpina</t>
  </si>
  <si>
    <t>15 Octubre de 2021</t>
  </si>
  <si>
    <t>KYNDRYL</t>
  </si>
  <si>
    <t>NIT</t>
  </si>
  <si>
    <t>RAZÓN SOCIAL</t>
  </si>
  <si>
    <t>860002693 - 3</t>
  </si>
  <si>
    <t>3M Colombia  S.A.</t>
  </si>
  <si>
    <t>900932340 - 3</t>
  </si>
  <si>
    <t>A. Menarini Latin America, S.L.U. - Sucursal Colombia</t>
  </si>
  <si>
    <t>860002134 - 8</t>
  </si>
  <si>
    <t>Abbott Laboratories De Colombia S.A.S.</t>
  </si>
  <si>
    <t>900514524 - 9</t>
  </si>
  <si>
    <t>Abbvie S.A.S.</t>
  </si>
  <si>
    <t>830139989 - 8</t>
  </si>
  <si>
    <t>Actifarma S.A.</t>
  </si>
  <si>
    <t>900126800 - 2</t>
  </si>
  <si>
    <t xml:space="preserve">Advance Scientific De Colombia S.A.S. </t>
  </si>
  <si>
    <t>901338428 - 9</t>
  </si>
  <si>
    <t>Ah Robins Inc S.A.S.</t>
  </si>
  <si>
    <t>860010268 - 1</t>
  </si>
  <si>
    <t>Ajoveco S.A.S.</t>
  </si>
  <si>
    <t>830017238 - 1</t>
  </si>
  <si>
    <t>Al Pharma S.A.S.</t>
  </si>
  <si>
    <t>900347422 - 1</t>
  </si>
  <si>
    <t>Alergologos Clinicos Asociados S.A.S.</t>
  </si>
  <si>
    <t>900320096 - 4</t>
  </si>
  <si>
    <t>Alexion Pharma Colombia S.A.S.</t>
  </si>
  <si>
    <t>860029441 - 1</t>
  </si>
  <si>
    <t>Allergan De Colombia S.A.</t>
  </si>
  <si>
    <t>890900608 - 9</t>
  </si>
  <si>
    <t>Almacenes Exito S.A.</t>
  </si>
  <si>
    <t>900819239 - 4</t>
  </si>
  <si>
    <t>Altadis Farmaceutica S.A.S.</t>
  </si>
  <si>
    <t>800250382 - 2</t>
  </si>
  <si>
    <t>Amarey Nova Medical S.A.</t>
  </si>
  <si>
    <t>900658497 - 6</t>
  </si>
  <si>
    <t>Amgen Biotecnologica S.A.S.</t>
  </si>
  <si>
    <t>900521236 - 1</t>
  </si>
  <si>
    <t>Anespa Farmaceutica E.U.</t>
  </si>
  <si>
    <t>900901621 - 5</t>
  </si>
  <si>
    <t>Antibioticos Da Colombia S.A.S.</t>
  </si>
  <si>
    <t>900622445 - 8</t>
  </si>
  <si>
    <t>Aplicaciones Farmaceuticas Afavel S.A.S.</t>
  </si>
  <si>
    <t>830127490 - 3</t>
  </si>
  <si>
    <t>Apotecarium Ltda.</t>
  </si>
  <si>
    <t>94400505 - 6</t>
  </si>
  <si>
    <t>Arboleda Jaramillo Jorge</t>
  </si>
  <si>
    <t>830079043 - 8</t>
  </si>
  <si>
    <t>Armesso S.A.S.</t>
  </si>
  <si>
    <t>860534045 - 3</t>
  </si>
  <si>
    <t>Asepsis Products De Colombia Sociedad Por Acciones Simplificada. Proasepsis S.A.S.</t>
  </si>
  <si>
    <t>860013779 - 5</t>
  </si>
  <si>
    <t xml:space="preserve">Asociacion  Profamilia </t>
  </si>
  <si>
    <t>900656960 - 6</t>
  </si>
  <si>
    <t>Aspen Colombiana S.A.S.</t>
  </si>
  <si>
    <t>900953141 - 4</t>
  </si>
  <si>
    <t>Astellas Farma Colombia S.A.S.</t>
  </si>
  <si>
    <t>830039568 - 1</t>
  </si>
  <si>
    <t>Astrazeneca Colombia S.A.S.</t>
  </si>
  <si>
    <t>816001182 - 7</t>
  </si>
  <si>
    <t>Audifarma S.A.</t>
  </si>
  <si>
    <t>830104496 - 8</t>
  </si>
  <si>
    <t>Aulen Pharma S.A.</t>
  </si>
  <si>
    <t>900694424 - 1</t>
  </si>
  <si>
    <t>Aurobindo Pharma Colombia S.A.S.</t>
  </si>
  <si>
    <t>900320215 - 4</t>
  </si>
  <si>
    <t>Axon Pharma Colombia S.A.S.</t>
  </si>
  <si>
    <t>860001942 - 8</t>
  </si>
  <si>
    <t>Bayer S.A.</t>
  </si>
  <si>
    <t>800232359 - 6</t>
  </si>
  <si>
    <t>Bcn Medical S.A.</t>
  </si>
  <si>
    <t>900869706 - 6</t>
  </si>
  <si>
    <t>Bechemical S.A.S.</t>
  </si>
  <si>
    <t>890305795 - 6</t>
  </si>
  <si>
    <t>Beiersdorf S.A.</t>
  </si>
  <si>
    <t>800118334 - 5</t>
  </si>
  <si>
    <t>Belleza Express S.A.</t>
  </si>
  <si>
    <t>900319638 - 4</t>
  </si>
  <si>
    <t>Bethel Laboratorios S.A.S.</t>
  </si>
  <si>
    <t>901167706 - 7</t>
  </si>
  <si>
    <t>Biib Colombia S.A.S.</t>
  </si>
  <si>
    <t>800032484 - 0</t>
  </si>
  <si>
    <t>Biochem Farmaceutica De Colombia  S.A.</t>
  </si>
  <si>
    <t>900224569 - 5</t>
  </si>
  <si>
    <t>Biomarin Colombia Ltda.</t>
  </si>
  <si>
    <t>900963819 - 1</t>
  </si>
  <si>
    <t>Bione Pharma S.A.S.</t>
  </si>
  <si>
    <t>830110650 - 0</t>
  </si>
  <si>
    <t>Bioquimico Pharma S.A.</t>
  </si>
  <si>
    <t>805029319 - 0</t>
  </si>
  <si>
    <t>Biotefar S.A.S.</t>
  </si>
  <si>
    <t>800251760 - 8</t>
  </si>
  <si>
    <t>Biotoscana Farma S.A.</t>
  </si>
  <si>
    <t>830072817 - 1</t>
  </si>
  <si>
    <t>Blau Farmaceutica Colombia  S.A.S.</t>
  </si>
  <si>
    <t>860000753 - 8</t>
  </si>
  <si>
    <t>Boehringer Ingelheim S.A.</t>
  </si>
  <si>
    <t>860002428 - 8</t>
  </si>
  <si>
    <t>Bristol Myers Squibb De Colombia S.A.</t>
  </si>
  <si>
    <t>900209646 - 1</t>
  </si>
  <si>
    <t>Calier Farmaceutica De Colombia S.A.</t>
  </si>
  <si>
    <t>900348955 - 8</t>
  </si>
  <si>
    <t>Cambridge Pharmaceutical S.A.S.</t>
  </si>
  <si>
    <t>900933922 - 4</t>
  </si>
  <si>
    <t>Caplin Point Laboratories Colombia S.A.S.</t>
  </si>
  <si>
    <t>900475333 - 0</t>
  </si>
  <si>
    <t>Capsuland Colombia S.A.S.</t>
  </si>
  <si>
    <t>900622451 - 2</t>
  </si>
  <si>
    <t>Care  &amp; Cure S.A.S.</t>
  </si>
  <si>
    <t>830079801 - 4</t>
  </si>
  <si>
    <t>Centro Cientifico Internacional De Medicina Biologica S.A.S.</t>
  </si>
  <si>
    <t>830512304 - 2</t>
  </si>
  <si>
    <t>Closter Pharma S.A.S.</t>
  </si>
  <si>
    <t>900297153 - 8</t>
  </si>
  <si>
    <t>Coaspharma S.A.S.</t>
  </si>
  <si>
    <t>890111555 - 1</t>
  </si>
  <si>
    <t>Colombiana De Suministros Medicos Hospitalarios Limitada. - "Colmed Ltda".</t>
  </si>
  <si>
    <t>860090545 - 7</t>
  </si>
  <si>
    <t>Comercial Medica S.A.S.</t>
  </si>
  <si>
    <t>900239039 - 9</t>
  </si>
  <si>
    <t>Comercializadora Ruecam S.A.S.</t>
  </si>
  <si>
    <t>800121151 - 5</t>
  </si>
  <si>
    <t>Compañia De Representaciones Medicas S.A. - Ctp Medica S.A.</t>
  </si>
  <si>
    <t>900329300 - 3</t>
  </si>
  <si>
    <t>Conasa Natural Corp S.A.S.</t>
  </si>
  <si>
    <t>860026123 - 0</t>
  </si>
  <si>
    <t>Cooperativa Nacional De Droguistas Detallistas</t>
  </si>
  <si>
    <t>900160130 - 1</t>
  </si>
  <si>
    <t>Denova Pharmaceutical S.A.S.</t>
  </si>
  <si>
    <t>900766185 - 6</t>
  </si>
  <si>
    <t>Dermaplus S.A.S.</t>
  </si>
  <si>
    <t>830123305 - 0</t>
  </si>
  <si>
    <t>Distribuidora De Productos Y Medicamentos Anestesicos Limitada</t>
  </si>
  <si>
    <t>900332426 - 3</t>
  </si>
  <si>
    <t>Distribuidora Sicmafarma S.A.S.</t>
  </si>
  <si>
    <t>830514541 - 0</t>
  </si>
  <si>
    <t>Mia Pharma S.A.S.</t>
  </si>
  <si>
    <t>900789062 - 8</t>
  </si>
  <si>
    <t>Dr. Reddy'S Laboratories S.A.S.</t>
  </si>
  <si>
    <t>900023376 - 8</t>
  </si>
  <si>
    <t>Duprat &amp; Mercy S.A.S.</t>
  </si>
  <si>
    <t>890301291 - 8</t>
  </si>
  <si>
    <t>Eli Lilly Interamerica Inc</t>
  </si>
  <si>
    <t>900560410 - 3</t>
  </si>
  <si>
    <t>Elixym Biopharmaceutical S.A.S.</t>
  </si>
  <si>
    <t>800213511 - 9</t>
  </si>
  <si>
    <t>Especialidades Oftalmologicas  S.A.</t>
  </si>
  <si>
    <t>800110385 - 4</t>
  </si>
  <si>
    <t>Euroetika Ltda.</t>
  </si>
  <si>
    <t>900441048 - 1</t>
  </si>
  <si>
    <t>Eurofarma Colombia S.A.S.</t>
  </si>
  <si>
    <t>891409291 - 7</t>
  </si>
  <si>
    <t>Eve Distribuciones  S.A.S.</t>
  </si>
  <si>
    <t>900716452 - 4</t>
  </si>
  <si>
    <t>Exeltis S.A.S.</t>
  </si>
  <si>
    <t>860009397 - 1</t>
  </si>
  <si>
    <t>Farma De Colombia S.A.S.</t>
  </si>
  <si>
    <t>805002583 - 1</t>
  </si>
  <si>
    <t>Farmacia Drogueria San Jorge Ltda. Drogueria San Jorge Ltda.</t>
  </si>
  <si>
    <t>901147329 - 8</t>
  </si>
  <si>
    <t>Farmacol Chinoin S.A.S.</t>
  </si>
  <si>
    <t>900812653 - 9</t>
  </si>
  <si>
    <t>Farmaliquidos De Colombia S.A.S.</t>
  </si>
  <si>
    <t>830057982 - 4</t>
  </si>
  <si>
    <t>Farmalogica S.A.</t>
  </si>
  <si>
    <t>900090839 - 1</t>
  </si>
  <si>
    <t>Farmatech S.A.</t>
  </si>
  <si>
    <t>804009979 - 2</t>
  </si>
  <si>
    <t>Fasan Ltda.</t>
  </si>
  <si>
    <t>900941872 - 8</t>
  </si>
  <si>
    <t>Fast Pharma S.A.S.</t>
  </si>
  <si>
    <t>900430946 - 1</t>
  </si>
  <si>
    <t>Ferrer Colombia S.A.S.</t>
  </si>
  <si>
    <t>900402080 - 1</t>
  </si>
  <si>
    <t>Fresenius Kabi Colombia S.A.S.</t>
  </si>
  <si>
    <t>890981374 - 7</t>
  </si>
  <si>
    <t>Fundación Instituto Neurológico De Colombia - Indec</t>
  </si>
  <si>
    <t>830062004 - 6</t>
  </si>
  <si>
    <t>Fundación Pro Bienestar Sexual Y Reproductivo</t>
  </si>
  <si>
    <t>900618558 - 6</t>
  </si>
  <si>
    <t>Gador S.A.S.</t>
  </si>
  <si>
    <t>830012269 - 7</t>
  </si>
  <si>
    <t>Galderma De Colombia  S.A.</t>
  </si>
  <si>
    <t>900853684 - 2</t>
  </si>
  <si>
    <t>Galenicum Health Colombia S.A.S.</t>
  </si>
  <si>
    <t>900757947 - 3</t>
  </si>
  <si>
    <t xml:space="preserve">Ge Healthcare Colombia </t>
  </si>
  <si>
    <t>900675769 - 6</t>
  </si>
  <si>
    <t>Gedeon Richter Colombia S.A.S.</t>
  </si>
  <si>
    <t>817001644 - 1</t>
  </si>
  <si>
    <t>Genfar S.A.</t>
  </si>
  <si>
    <t>900199922 - 5</t>
  </si>
  <si>
    <t>Genomma Lab Colombia Ltda.</t>
  </si>
  <si>
    <t>900678192 - 0</t>
  </si>
  <si>
    <t>Genyx S.A.S.</t>
  </si>
  <si>
    <t>830012969 - 4</t>
  </si>
  <si>
    <t>Glaxosmithkline Colombia S.A.</t>
  </si>
  <si>
    <t>900809229 - 8</t>
  </si>
  <si>
    <t>Glaxosmithkline Consumer Healthcare Colombia S.A.S.</t>
  </si>
  <si>
    <t>900246528 - 8</t>
  </si>
  <si>
    <t>Glenmark Pharmaceuticals Colombia S.A.S.</t>
  </si>
  <si>
    <t>900203293 - 8</t>
  </si>
  <si>
    <t xml:space="preserve">Global International Medicine S.A.S. </t>
  </si>
  <si>
    <t>900104959 - 1</t>
  </si>
  <si>
    <t>Global Marketing Farmacéutica S.A.</t>
  </si>
  <si>
    <t>900099945 - 5</t>
  </si>
  <si>
    <t>Global Service Pharmaceutical S.A.S.</t>
  </si>
  <si>
    <t>830118511 - 1</t>
  </si>
  <si>
    <t>Global Skin Ltda.</t>
  </si>
  <si>
    <t>900366003 - 8</t>
  </si>
  <si>
    <t>Grifols Colombia Limitada</t>
  </si>
  <si>
    <t>830076125 - 1</t>
  </si>
  <si>
    <t>Grunenthal Colombiana S.A.</t>
  </si>
  <si>
    <t>832001872 - 9</t>
  </si>
  <si>
    <t>Grupo De Investigacion Farmaceutica Colombiano S.A. Gruinfacol S.A.</t>
  </si>
  <si>
    <t>830068691 - 3</t>
  </si>
  <si>
    <t>Grupo Unipharm S.A Y/O Laboratorios Uni S.A</t>
  </si>
  <si>
    <t>900578349 - 0</t>
  </si>
  <si>
    <t>Guerbet Colombia S.A.S.</t>
  </si>
  <si>
    <t>900424974 - 3</t>
  </si>
  <si>
    <t>Hb Human Bioscience S.A.S.</t>
  </si>
  <si>
    <t>900082911 - 0</t>
  </si>
  <si>
    <t>Health Net S.A.S.</t>
  </si>
  <si>
    <t>830033494 - 8</t>
  </si>
  <si>
    <t>Heel Colombia Ltda.</t>
  </si>
  <si>
    <t>900385359 - 5</t>
  </si>
  <si>
    <t>Higea Farmacéutica S.A.S.</t>
  </si>
  <si>
    <t>830141304 - 1</t>
  </si>
  <si>
    <t>High Nutrition Company S.A.S.</t>
  </si>
  <si>
    <t>811038881 - 9</t>
  </si>
  <si>
    <t>Humax Pharmaceutical S.A.</t>
  </si>
  <si>
    <t>900179192 - 1</t>
  </si>
  <si>
    <t>I.D. Pharma-L.A.B. S.A.S.</t>
  </si>
  <si>
    <t>900154610 - 9</t>
  </si>
  <si>
    <t>Impofar Ltda.</t>
  </si>
  <si>
    <t>830513448 - 9</t>
  </si>
  <si>
    <t>Importaciones Dental Universitario S.A.</t>
  </si>
  <si>
    <t>900605347 - 2</t>
  </si>
  <si>
    <t>Inmunotek Colombia S.A.S.</t>
  </si>
  <si>
    <t>899999403 - 4</t>
  </si>
  <si>
    <t>Instituto Nacional De Salud - Ins</t>
  </si>
  <si>
    <t>900600819 - 4</t>
  </si>
  <si>
    <t>Interlabs S.A.S.</t>
  </si>
  <si>
    <t>900168082 - 0</t>
  </si>
  <si>
    <t>Inversiones Plamatech Ltda.</t>
  </si>
  <si>
    <t>830129353 - 1</t>
  </si>
  <si>
    <t>Idefar Ltda</t>
  </si>
  <si>
    <t>900180039 - 2</t>
  </si>
  <si>
    <t>Ipca Laboratories Limited Sucursal Colombia</t>
  </si>
  <si>
    <t>900727478 - 2</t>
  </si>
  <si>
    <t>Isdin Colombia S.A.S.</t>
  </si>
  <si>
    <t>890101553 - 4</t>
  </si>
  <si>
    <t>Janssen Cilag S.A.</t>
  </si>
  <si>
    <t>805009691 - 0</t>
  </si>
  <si>
    <t>Jgb S.A.</t>
  </si>
  <si>
    <t>890101815 - 9</t>
  </si>
  <si>
    <t>Johnson &amp; Johnson De Colombia S.A.</t>
  </si>
  <si>
    <t>900896297 - 1</t>
  </si>
  <si>
    <t>Kedrion De Colombia S.A.S.</t>
  </si>
  <si>
    <t>860008588 - 5</t>
  </si>
  <si>
    <t>Laboratorio Cientifico Colombiano S.A.S.</t>
  </si>
  <si>
    <t>890301463 - 8</t>
  </si>
  <si>
    <t>Laboratorio Franco Colombiano Lafrancol S.A.S.</t>
  </si>
  <si>
    <t>900418230 - 8</t>
  </si>
  <si>
    <t>Laboratorio Grupo Farmaceutico De Colombia L.G.F.C. S.A.S.</t>
  </si>
  <si>
    <t>830060467 - 3</t>
  </si>
  <si>
    <t>Laboratorio Homeopatico Aleman Ltda.</t>
  </si>
  <si>
    <t>800056174 - 6</t>
  </si>
  <si>
    <t>Laboratorio Homeopatico London Sociedad Limitada</t>
  </si>
  <si>
    <t>800174633 - 0</t>
  </si>
  <si>
    <t>Laboratorio Internacional De Colombia S.A.S. (Labinco)</t>
  </si>
  <si>
    <t>901113834 - 1</t>
  </si>
  <si>
    <t>Laboratorio Mintlab S.A.S.</t>
  </si>
  <si>
    <t>890902165 - 7</t>
  </si>
  <si>
    <t>Laboratorio Profesional Farmaceutico S.A.</t>
  </si>
  <si>
    <t>860019041 - 6</t>
  </si>
  <si>
    <t>Laboratorios Alcon De Colombia S.A.</t>
  </si>
  <si>
    <t>890908203 - 6</t>
  </si>
  <si>
    <t>Laboratorios Aldoquin Ltda.</t>
  </si>
  <si>
    <t>890912606 - 6</t>
  </si>
  <si>
    <t>Laboratorios America S.A.</t>
  </si>
  <si>
    <t>800179883 - 8</t>
  </si>
  <si>
    <t>Laboratorios Bago De Colombia S.A.S.</t>
  </si>
  <si>
    <t>890300292 - 0</t>
  </si>
  <si>
    <t>Laboratorios Baxter S.A.</t>
  </si>
  <si>
    <t>830106920 - 9</t>
  </si>
  <si>
    <t>Laboratorios Biopas S.A.</t>
  </si>
  <si>
    <t>800198146 - 9</t>
  </si>
  <si>
    <t>Laboratorios Blaskov Limitada</t>
  </si>
  <si>
    <t>830066339 - 6</t>
  </si>
  <si>
    <t>Laboratorios Bremymg S.A.S. Y/O Bremymg S.A.S.</t>
  </si>
  <si>
    <t>860074358 - 9</t>
  </si>
  <si>
    <t>Laboratorios Bussie S.A.</t>
  </si>
  <si>
    <t>890203194 - 1</t>
  </si>
  <si>
    <t>Laboratorios Chalver De Colombia S.A.S</t>
  </si>
  <si>
    <t>811009393 - 2</t>
  </si>
  <si>
    <t>Laboratorios Delta S.A.S.</t>
  </si>
  <si>
    <t>890902168 - 9</t>
  </si>
  <si>
    <t>Laboratorios Ecar S.A.</t>
  </si>
  <si>
    <t>900972913 - 4</t>
  </si>
  <si>
    <t>Laboratorios Erpa Ltda.</t>
  </si>
  <si>
    <t>811000340 - 1</t>
  </si>
  <si>
    <t>Laboratorios Funat S.A.S.</t>
  </si>
  <si>
    <t>890400284 - 0</t>
  </si>
  <si>
    <t>Laboratorios Gerco S.A.S.</t>
  </si>
  <si>
    <t>832006435 - 6</t>
  </si>
  <si>
    <t>Laboratorios Gusing 100% Productos Naturales Y Homeopaticos S.A.S.</t>
  </si>
  <si>
    <t>890100837 - 6</t>
  </si>
  <si>
    <t>Laboratorios Incobra S.A.</t>
  </si>
  <si>
    <t>800013834 - 4</t>
  </si>
  <si>
    <t>Laboratorios La Sante S.A.</t>
  </si>
  <si>
    <t>860531602 - 2</t>
  </si>
  <si>
    <t>Laboratorios Legrand S.A.</t>
  </si>
  <si>
    <t>890206358 - 6</t>
  </si>
  <si>
    <t>Laboratorios Leon S.A.</t>
  </si>
  <si>
    <t>811000967 - 9</t>
  </si>
  <si>
    <t>Laboratorios Licol S.A.S.</t>
  </si>
  <si>
    <t>860008879 - 3</t>
  </si>
  <si>
    <t>Laboratorios Merey Ltda.</t>
  </si>
  <si>
    <t>900352314 - 2</t>
  </si>
  <si>
    <t>Laboratorios Mineralin S.A.S.</t>
  </si>
  <si>
    <t>800014338 - 7</t>
  </si>
  <si>
    <t>Laboratorios Natural Freshly Infabo S.A.S Instituto Farmacologico Botanico S.A.S.</t>
  </si>
  <si>
    <t>890305083 - 0</t>
  </si>
  <si>
    <t>Laboratorios Neo Limitada</t>
  </si>
  <si>
    <t>830054656 - 4</t>
  </si>
  <si>
    <t>Laboratorios Novaderma S.A.</t>
  </si>
  <si>
    <t>900330855 - 0</t>
  </si>
  <si>
    <t>Laboratorios Osa S.A.S.</t>
  </si>
  <si>
    <t>860004072 - 9</t>
  </si>
  <si>
    <t>Laboratorios Probiol S.A.</t>
  </si>
  <si>
    <t>800199211 - 4</t>
  </si>
  <si>
    <t>Laboratorios Quifarmed Ltda.</t>
  </si>
  <si>
    <t>860001642 - 3</t>
  </si>
  <si>
    <t>Laboratorios Remo S.A.S.</t>
  </si>
  <si>
    <t>890104521 - 2</t>
  </si>
  <si>
    <t>Laboratorios Rety De Colombia S.A.S.</t>
  </si>
  <si>
    <t>800092641 - 7</t>
  </si>
  <si>
    <t>Laboratorios Richmond Colombia S.A.S.</t>
  </si>
  <si>
    <t>860029237 - 5</t>
  </si>
  <si>
    <t>Laboratorios Ryan De Colombia S.A.S.</t>
  </si>
  <si>
    <t>900639312 - 1</t>
  </si>
  <si>
    <t>Laboratorios Servier De Colombia S.A.S.</t>
  </si>
  <si>
    <t>900226948 - 2</t>
  </si>
  <si>
    <t>Laboratorios Siegfried S.A.S.</t>
  </si>
  <si>
    <t>900138425 - 5</t>
  </si>
  <si>
    <t>Laboratorios Sophia De Colombia Ltda.</t>
  </si>
  <si>
    <t>890930347 - 1</t>
  </si>
  <si>
    <t>Laboratorios Sorel S.A.S.</t>
  </si>
  <si>
    <t>860000760 - 1</t>
  </si>
  <si>
    <t>Laboratorios Synthesis S.A.S.</t>
  </si>
  <si>
    <t>900132202 - 2</t>
  </si>
  <si>
    <t>Leperpharm S.A.S.</t>
  </si>
  <si>
    <t>900444634 - 1</t>
  </si>
  <si>
    <t>Liminal Therapeutics S.A.S.</t>
  </si>
  <si>
    <t>900276657 - 8</t>
  </si>
  <si>
    <t>Lundbeck Colombia S.A.S.</t>
  </si>
  <si>
    <t>900382286 - 2</t>
  </si>
  <si>
    <t>Luz Zul S.A.S.</t>
  </si>
  <si>
    <t>890311465 - 5</t>
  </si>
  <si>
    <t>Manuel Arboleda S.A.S. (Laboratorios Antibil)</t>
  </si>
  <si>
    <t>901196063 - 3</t>
  </si>
  <si>
    <t>Med Line Colombia S.A.S.</t>
  </si>
  <si>
    <t>813002705 - 2</t>
  </si>
  <si>
    <t>Mega Ltda.</t>
  </si>
  <si>
    <t>800042169 - 8</t>
  </si>
  <si>
    <t>Memphis Products S.A.</t>
  </si>
  <si>
    <t>860000580 - 0</t>
  </si>
  <si>
    <t>Merck S.A.</t>
  </si>
  <si>
    <t>860002392 - 1</t>
  </si>
  <si>
    <t>Merck Sharp &amp; Dohme Colombia S.A.S.</t>
  </si>
  <si>
    <t>900851719 - 2</t>
  </si>
  <si>
    <t>Merz Colombia S.A.S.</t>
  </si>
  <si>
    <t>900362642 - 6</t>
  </si>
  <si>
    <t>Monser Productos Farmaceuticos S.A.S.</t>
  </si>
  <si>
    <t>900521360 - 7</t>
  </si>
  <si>
    <t>Mundipharma (Colombia) S.A.S.</t>
  </si>
  <si>
    <t>900310050 - 3</t>
  </si>
  <si>
    <t>N.T.I. New Trade International S.A.S.</t>
  </si>
  <si>
    <t>901218340 - 5</t>
  </si>
  <si>
    <t>Nashel S.A.S.</t>
  </si>
  <si>
    <t>805027240 - 9</t>
  </si>
  <si>
    <t>Natural Systems International S.A.</t>
  </si>
  <si>
    <t>900986227 - 0</t>
  </si>
  <si>
    <t>Neopharma De Colombia S.A.S.</t>
  </si>
  <si>
    <t>900154341 - 2</t>
  </si>
  <si>
    <t>Nevox Farma S.A.S.</t>
  </si>
  <si>
    <t>900245659 - 1</t>
  </si>
  <si>
    <t>New Age Natural  S.A.S.</t>
  </si>
  <si>
    <t>900382525 - 8</t>
  </si>
  <si>
    <t>Next Pharma Sourcing S.A.S.</t>
  </si>
  <si>
    <t>800093391 - 5</t>
  </si>
  <si>
    <t>Novamed S.A.</t>
  </si>
  <si>
    <t>860002538 - 1</t>
  </si>
  <si>
    <t>Novartis De Colombia S.A.</t>
  </si>
  <si>
    <t>900557875 - 3</t>
  </si>
  <si>
    <t>Novo Nordisk Colombia S.A.S.</t>
  </si>
  <si>
    <t>900422533 - 1</t>
  </si>
  <si>
    <t>Nutrabiotics S.A.S.</t>
  </si>
  <si>
    <t>860527744 - 4</t>
  </si>
  <si>
    <t>Oftalmoquimica S.A.</t>
  </si>
  <si>
    <t>900824186 - 2</t>
  </si>
  <si>
    <t>Ortopedicos Futuro Colombia S.A.S.</t>
  </si>
  <si>
    <t>800205416 - 3</t>
  </si>
  <si>
    <t>Percos S.A.</t>
  </si>
  <si>
    <t>860039561 - 1</t>
  </si>
  <si>
    <t>Pfizer S.A.S.</t>
  </si>
  <si>
    <t>900500175 - 0</t>
  </si>
  <si>
    <t>Pharmabiz S.A.S.</t>
  </si>
  <si>
    <t>830058969 - 2</t>
  </si>
  <si>
    <t>Pharmaderm S.A.</t>
  </si>
  <si>
    <t>830093172 - 8</t>
  </si>
  <si>
    <t>Pharmaprix Colombia S.A.S.</t>
  </si>
  <si>
    <t>901085885 - 4</t>
  </si>
  <si>
    <t>Pharmaris Colombia S.A.S.</t>
  </si>
  <si>
    <t>802013031 - 4</t>
  </si>
  <si>
    <t>Pharmayect S.A.</t>
  </si>
  <si>
    <t>830123806 - 9</t>
  </si>
  <si>
    <t>Pint Pharma Colombia S.A.S.</t>
  </si>
  <si>
    <t>830113035 - 4</t>
  </si>
  <si>
    <t>Pisa Farmaceutica De Colombia S.A.</t>
  </si>
  <si>
    <t>890106527 - 5</t>
  </si>
  <si>
    <t>Procaps S.A.</t>
  </si>
  <si>
    <t>800090902 - 5</t>
  </si>
  <si>
    <t>Proclin Pharma S.A.</t>
  </si>
  <si>
    <t>800000946 - 4</t>
  </si>
  <si>
    <t>Procter &amp; Gamble Colombia Ltda.</t>
  </si>
  <si>
    <t>890900267 - 0</t>
  </si>
  <si>
    <t>Productora Y Comercializadora Odontologica New Stetic S.A.</t>
  </si>
  <si>
    <t>860003216 - 8</t>
  </si>
  <si>
    <t>Productos Roche S.A.</t>
  </si>
  <si>
    <t>900152536 - 2</t>
  </si>
  <si>
    <t>Profma S.A.S.</t>
  </si>
  <si>
    <t>830133518 - 5</t>
  </si>
  <si>
    <t>Quality Soluciones Integrales S.A.S.</t>
  </si>
  <si>
    <t>890938300 - 0</t>
  </si>
  <si>
    <t>Quifarma S.A.S.</t>
  </si>
  <si>
    <t>900078437 - 5</t>
  </si>
  <si>
    <t>Axon Pharma S.A.S (Quimica Suiza Colombia S.A.S.) (Quideca)</t>
  </si>
  <si>
    <t>901203407 - 4</t>
  </si>
  <si>
    <t>Rb Health Colombia S.A.S.</t>
  </si>
  <si>
    <t>830145892 - 7</t>
  </si>
  <si>
    <t>Rb Pharmaceuticals S.A.S.</t>
  </si>
  <si>
    <t>900894892 - 3</t>
  </si>
  <si>
    <t>Recordati Rare Diseases Colombia S.A.S.</t>
  </si>
  <si>
    <t>805031223 - 9</t>
  </si>
  <si>
    <t>Representaciones Farmaceuticas De Colombia S.A.S.</t>
  </si>
  <si>
    <t>860029022 - 9</t>
  </si>
  <si>
    <t>Ropsohn Therapeutics S.A.S.</t>
  </si>
  <si>
    <t>900050324 - 1</t>
  </si>
  <si>
    <t>Sagpharma Ltda.</t>
  </si>
  <si>
    <t>900296701 - 1</t>
  </si>
  <si>
    <t>Salus Pharma Labs S.A.S.</t>
  </si>
  <si>
    <t>830010337 - 0</t>
  </si>
  <si>
    <t>Sanofi Aventis De Colombia S.A.</t>
  </si>
  <si>
    <t>830014061 - 1</t>
  </si>
  <si>
    <t>Sanofi Pasteur S.A.</t>
  </si>
  <si>
    <t>800133807 - 1</t>
  </si>
  <si>
    <t>Megalabs Colombia S.A.S. - Antes Scandinavia Pharma Ltda</t>
  </si>
  <si>
    <t>900925409 - 3</t>
  </si>
  <si>
    <t>Setaa Pharma S.A.S.</t>
  </si>
  <si>
    <t>900569874 - 8</t>
  </si>
  <si>
    <t>Seven Pharma Colombia S.A.S.</t>
  </si>
  <si>
    <t>900023110 - 6</t>
  </si>
  <si>
    <t>Skypharma S.A.S.</t>
  </si>
  <si>
    <t>830037964 - 6</t>
  </si>
  <si>
    <t>Sofar Productos Ltda.</t>
  </si>
  <si>
    <t>805021148 - 1</t>
  </si>
  <si>
    <t>Solmedical S.A.S.</t>
  </si>
  <si>
    <t>900300996 - 2</t>
  </si>
  <si>
    <t>Stendhal Colombia S.A.S.</t>
  </si>
  <si>
    <t>900278186 - 1</t>
  </si>
  <si>
    <t>Strenuus Marketing S.A.S.</t>
  </si>
  <si>
    <t>830019574 - 0</t>
  </si>
  <si>
    <t>Suiphar De Colombia S.A.S.</t>
  </si>
  <si>
    <t>900177752 - 5</t>
  </si>
  <si>
    <t>Sumivitales S.A.S.</t>
  </si>
  <si>
    <t>900783939 - 4</t>
  </si>
  <si>
    <t>Baxalta Colombia S.A.S. (Antes Takeda S.A.S.)</t>
  </si>
  <si>
    <t>800100610 - 4</t>
  </si>
  <si>
    <t>Tecnofarma Colombia S.A.S.</t>
  </si>
  <si>
    <t>890300466 - 5</t>
  </si>
  <si>
    <t>Tecnoquimicas S.A.</t>
  </si>
  <si>
    <t>900989715 - 7</t>
  </si>
  <si>
    <t>The Labs S.A.S.</t>
  </si>
  <si>
    <t>830097270 - 1</t>
  </si>
  <si>
    <t>Tridex Farmaceutica S.A.</t>
  </si>
  <si>
    <t>900397066 - 4</t>
  </si>
  <si>
    <t>Uno Healthcare S.A.S.</t>
  </si>
  <si>
    <t>900677118 - 0</t>
  </si>
  <si>
    <t>Valentech Pharma Colombia S.A.S.</t>
  </si>
  <si>
    <t>900782497 - 6</t>
  </si>
  <si>
    <t>Veros Health S.A.S.</t>
  </si>
  <si>
    <t>830062860 - 4</t>
  </si>
  <si>
    <t>Vesalius Pharma S.A.S.</t>
  </si>
  <si>
    <t>830126859 - 2</t>
  </si>
  <si>
    <t>Visionex S.A.</t>
  </si>
  <si>
    <t>830505796 - 3</t>
  </si>
  <si>
    <t>Vitafar Ltda.</t>
  </si>
  <si>
    <t>830068119 - 1</t>
  </si>
  <si>
    <t>Vitalis S.A.C.I.</t>
  </si>
  <si>
    <t>800226384 - 6</t>
  </si>
  <si>
    <t>Winthrop Pharmaceuticals De Colombia S.A.</t>
  </si>
  <si>
    <t>890109689 - 3</t>
  </si>
  <si>
    <t>Zafarco Comercial S.A.</t>
  </si>
  <si>
    <t>860045758 - 8</t>
  </si>
  <si>
    <t>Zambon Colombia S.A.</t>
  </si>
  <si>
    <t>900586992 - 0</t>
  </si>
  <si>
    <t>Zonepharma S.A.S.</t>
  </si>
  <si>
    <t>900690990 - 0</t>
  </si>
  <si>
    <t>Willow Pharma S.A.S</t>
  </si>
  <si>
    <t>900585479 - 9</t>
  </si>
  <si>
    <t>Brainpharma S.A.S.</t>
  </si>
  <si>
    <t>900738450 - 4</t>
  </si>
  <si>
    <t>Balance Pharma S.A.S</t>
  </si>
  <si>
    <t>900780727 - 6</t>
  </si>
  <si>
    <t>Laboratorios Bkmpharma S.A.S</t>
  </si>
  <si>
    <t>830078396 - 8</t>
  </si>
  <si>
    <t>Natures Blend De Colombia  Ltda C.I</t>
  </si>
  <si>
    <t>860079486 - 6</t>
  </si>
  <si>
    <t>Claripack S.A.</t>
  </si>
  <si>
    <t>901009480 - 1</t>
  </si>
  <si>
    <t>Adventum Pharma</t>
  </si>
  <si>
    <t>900274326 - 6</t>
  </si>
  <si>
    <t>Stock Farmacia S.A.S.</t>
  </si>
  <si>
    <t>900461231 - 7</t>
  </si>
  <si>
    <t>New Health Pharmaceutical S.A.S.</t>
  </si>
  <si>
    <t>900397497 - 5</t>
  </si>
  <si>
    <t>Sygma Laboratories S.A.S.</t>
  </si>
  <si>
    <t>830007355 - 2</t>
  </si>
  <si>
    <t>Fresenius Medical Care Colombia S.A</t>
  </si>
  <si>
    <t>800058231 - 7</t>
  </si>
  <si>
    <t>Compañía Bawiss Ltda</t>
  </si>
  <si>
    <t>900040831 - 1</t>
  </si>
  <si>
    <t>Ads Pharma S.A.S.</t>
  </si>
  <si>
    <t>800175098 - 4</t>
  </si>
  <si>
    <t>Nature´S Sunshine Products De Colombia S.A.S.</t>
  </si>
  <si>
    <t>901180662 - 5</t>
  </si>
  <si>
    <t>Ankh &amp; Roderick S.A.S.</t>
  </si>
  <si>
    <t>901279219 - 2</t>
  </si>
  <si>
    <t>Cipla Colombia S.A.S.</t>
  </si>
  <si>
    <t>901305661 - 7</t>
  </si>
  <si>
    <t>Celnova Pharma Colombia S.A.S.</t>
  </si>
  <si>
    <t>860041417 - 3</t>
  </si>
  <si>
    <t>Laboratorios Higea De Colombia S.A.S.</t>
  </si>
  <si>
    <t>900482439 - 1</t>
  </si>
  <si>
    <t>Inversiones Farmaceuticas Y Veterinarias De Bogotá S.A.S - Infarvet S.A.S.</t>
  </si>
  <si>
    <t>830508577 - 0</t>
  </si>
  <si>
    <t>Chemigen Farmacéutica S.A.</t>
  </si>
  <si>
    <t>860506831 - 7</t>
  </si>
  <si>
    <t>Biotronitech Colombia S.A.S.</t>
  </si>
  <si>
    <t>900166251 - 1</t>
  </si>
  <si>
    <t>Healthy America Colombia S.A.S.</t>
  </si>
  <si>
    <t>805001306 - 3</t>
  </si>
  <si>
    <t>Farmaser S.A.</t>
  </si>
  <si>
    <t>901197168 - 2</t>
  </si>
  <si>
    <t>Biosidus Colombia S.A.S.</t>
  </si>
  <si>
    <t>900517322 - 1</t>
  </si>
  <si>
    <t>Farmet Distribuciones S.A.S.</t>
  </si>
  <si>
    <t>830121423 - 4</t>
  </si>
  <si>
    <t>Bass Farmaceutica S.A.S.</t>
  </si>
  <si>
    <t>899999327 - 2</t>
  </si>
  <si>
    <t xml:space="preserve">Fondo Nacional De Estupefacientes </t>
  </si>
  <si>
    <t>901152020 - 8</t>
  </si>
  <si>
    <t>Ptc Therapeutics Colombia S.A.S</t>
  </si>
  <si>
    <t>830100641 - 3</t>
  </si>
  <si>
    <t>Eurolife S.A.S.</t>
  </si>
  <si>
    <t xml:space="preserve">900684779-8 </t>
  </si>
  <si>
    <t>Corporación Punto Azul</t>
  </si>
  <si>
    <t>901327440-0</t>
  </si>
  <si>
    <t xml:space="preserve">Soluciones Ambientales Sostenibles Punto Azul S.A.S. </t>
  </si>
  <si>
    <t>Funcionario en diplomados (grupos 3 a 5 per.)</t>
  </si>
  <si>
    <t>Funcionario en diplomados (grupos mas de 5 per.)</t>
  </si>
  <si>
    <t>Funcionarioen diplomados (grupos mas de 5 per.)</t>
  </si>
  <si>
    <t>Funcionarios y filiales en posgrado</t>
  </si>
  <si>
    <t>COOMEVA</t>
  </si>
  <si>
    <t>Asociado/Empleado (Educación Continua)</t>
  </si>
  <si>
    <t>Asociado/Empleado posgrado (grupos 3 a 5 per.)</t>
  </si>
  <si>
    <t>Asociado/Empleado posgrado (grupos 6 a 9 per.)</t>
  </si>
  <si>
    <t>Asociado/Empleado posgrado (grupos mas de 10 per.)</t>
  </si>
  <si>
    <t>Asociados y sus empleados de las empresas del GRUPO EMPRESARIAL COOPERATIVO COOMEVA (en adelante EL GECC).</t>
  </si>
  <si>
    <t>Ser presentados por COOMEVA, de manera formal (a través de un bono educativo en el que se indiquen los datos del funcionario y se solicite el descuento en el marco del presente convenio).</t>
  </si>
  <si>
    <t>COLFECAR</t>
  </si>
  <si>
    <t>07 diciembre de 2021</t>
  </si>
  <si>
    <t>01 Abril de 2022</t>
  </si>
  <si>
    <t>LA ACHC</t>
  </si>
  <si>
    <t>27 Diciembre de 2021</t>
  </si>
  <si>
    <r>
      <t xml:space="preserve">Si es estudiante de posgrado </t>
    </r>
    <r>
      <rPr>
        <b/>
        <sz val="9"/>
        <color theme="1"/>
        <rFont val="Tahoma"/>
        <family val="2"/>
      </rPr>
      <t>no</t>
    </r>
    <r>
      <rPr>
        <sz val="9"/>
        <color theme="1"/>
        <rFont val="Tahoma"/>
        <family val="2"/>
      </rPr>
      <t xml:space="preserve"> egresado de la Universidad y tiene un </t>
    </r>
    <r>
      <rPr>
        <b/>
        <sz val="9"/>
        <color rgb="FFFF0000"/>
        <rFont val="Tahoma"/>
        <family val="2"/>
      </rPr>
      <t>hijo</t>
    </r>
    <r>
      <rPr>
        <sz val="9"/>
        <color theme="1"/>
        <rFont val="Tahoma"/>
        <family val="2"/>
      </rPr>
      <t xml:space="preserve"> en pregrado</t>
    </r>
  </si>
  <si>
    <r>
      <rPr>
        <sz val="11"/>
        <rFont val="Arial MT"/>
        <family val="2"/>
      </rPr>
      <t>Antropología</t>
    </r>
  </si>
  <si>
    <r>
      <rPr>
        <sz val="11"/>
        <rFont val="Arial MT"/>
        <family val="2"/>
      </rPr>
      <t>Arquitectura</t>
    </r>
  </si>
  <si>
    <r>
      <rPr>
        <sz val="11"/>
        <rFont val="Arial MT"/>
        <family val="2"/>
      </rPr>
      <t>Bacteriología</t>
    </r>
  </si>
  <si>
    <r>
      <rPr>
        <sz val="11"/>
        <rFont val="Arial MT"/>
        <family val="2"/>
      </rPr>
      <t>Biología</t>
    </r>
  </si>
  <si>
    <r>
      <rPr>
        <sz val="11"/>
        <rFont val="Arial MT"/>
        <family val="2"/>
      </rPr>
      <t>Bioingeniería</t>
    </r>
  </si>
  <si>
    <r>
      <rPr>
        <sz val="11"/>
        <rFont val="Arial MT"/>
        <family val="2"/>
      </rPr>
      <t>Ciencia de Datos</t>
    </r>
  </si>
  <si>
    <r>
      <rPr>
        <sz val="11"/>
        <rFont val="Arial MT"/>
        <family val="2"/>
      </rPr>
      <t>Ciencia de la Información Bibliotecología y Archivística</t>
    </r>
  </si>
  <si>
    <r>
      <rPr>
        <sz val="11"/>
        <rFont val="Arial MT"/>
        <family val="2"/>
      </rPr>
      <t>Contaduría Pública</t>
    </r>
  </si>
  <si>
    <r>
      <rPr>
        <sz val="11"/>
        <rFont val="Arial MT"/>
        <family val="2"/>
      </rPr>
      <t>Diseño Industrial</t>
    </r>
  </si>
  <si>
    <r>
      <rPr>
        <sz val="11"/>
        <rFont val="Arial MT"/>
        <family val="2"/>
      </rPr>
      <t>Ecología</t>
    </r>
  </si>
  <si>
    <r>
      <rPr>
        <sz val="11"/>
        <rFont val="Arial MT"/>
        <family val="2"/>
      </rPr>
      <t>Economía</t>
    </r>
  </si>
  <si>
    <r>
      <rPr>
        <sz val="11"/>
        <rFont val="Arial MT"/>
        <family val="2"/>
      </rPr>
      <t>Enfermería</t>
    </r>
  </si>
  <si>
    <r>
      <rPr>
        <sz val="11"/>
        <rFont val="Arial MT"/>
        <family val="2"/>
      </rPr>
      <t>Filosofía</t>
    </r>
  </si>
  <si>
    <r>
      <rPr>
        <sz val="11"/>
        <rFont val="Arial MT"/>
        <family val="2"/>
      </rPr>
      <t>Historia</t>
    </r>
  </si>
  <si>
    <r>
      <rPr>
        <sz val="11"/>
        <rFont val="Arial MT"/>
        <family val="2"/>
      </rPr>
      <t>Ingeniería Civil</t>
    </r>
  </si>
  <si>
    <r>
      <rPr>
        <sz val="11"/>
        <rFont val="Arial MT"/>
        <family val="2"/>
      </rPr>
      <t>Ingeniería de Sistemas</t>
    </r>
  </si>
  <si>
    <r>
      <rPr>
        <sz val="11"/>
        <rFont val="Arial MT"/>
        <family val="2"/>
      </rPr>
      <t>Ingeniería Electrónica</t>
    </r>
  </si>
  <si>
    <r>
      <rPr>
        <sz val="11"/>
        <rFont val="Arial MT"/>
        <family val="2"/>
      </rPr>
      <t>Ingeniería en Redes y Telecomunicaciones</t>
    </r>
  </si>
  <si>
    <r>
      <rPr>
        <sz val="11"/>
        <rFont val="Arial MT"/>
        <family val="2"/>
      </rPr>
      <t>Ingeniería Industrial</t>
    </r>
  </si>
  <si>
    <r>
      <rPr>
        <sz val="11"/>
        <rFont val="Arial MT"/>
        <family val="2"/>
      </rPr>
      <t>Ingeniería Mecánica</t>
    </r>
  </si>
  <si>
    <r>
      <rPr>
        <sz val="11"/>
        <rFont val="Arial MT"/>
        <family val="2"/>
      </rPr>
      <t>Ingeniería Mecatrónica</t>
    </r>
  </si>
  <si>
    <r>
      <rPr>
        <sz val="11"/>
        <rFont val="Arial MT"/>
        <family val="2"/>
      </rPr>
      <t>Licenciatura en Ciencias Naturales y Educación Ambiental</t>
    </r>
  </si>
  <si>
    <r>
      <rPr>
        <sz val="11"/>
        <rFont val="Arial MT"/>
        <family val="2"/>
      </rPr>
      <t>Licenciatura en Educación Infantil</t>
    </r>
  </si>
  <si>
    <r>
      <rPr>
        <sz val="11"/>
        <rFont val="Arial MT"/>
        <family val="2"/>
      </rPr>
      <t>Licenciatura en Educación Física</t>
    </r>
  </si>
  <si>
    <r>
      <rPr>
        <sz val="11"/>
        <rFont val="Arial MT"/>
        <family val="2"/>
      </rPr>
      <t>Licenciatura en Filosofía</t>
    </r>
  </si>
  <si>
    <r>
      <rPr>
        <sz val="11"/>
        <rFont val="Arial MT"/>
        <family val="2"/>
      </rPr>
      <t>Licenciatura en Lenguas Modernas con Énfasis en Inglés y Francés</t>
    </r>
  </si>
  <si>
    <r>
      <rPr>
        <sz val="11"/>
        <rFont val="Arial MT"/>
        <family val="2"/>
      </rPr>
      <t>Licenciatura en Literatura y Lengua Castellana</t>
    </r>
  </si>
  <si>
    <r>
      <rPr>
        <sz val="11"/>
        <rFont val="Arial MT"/>
        <family val="2"/>
      </rPr>
      <t>Licenciatura en Teología</t>
    </r>
  </si>
  <si>
    <r>
      <rPr>
        <sz val="11"/>
        <rFont val="Arial MT"/>
        <family val="2"/>
      </rPr>
      <t>Matemáticas</t>
    </r>
  </si>
  <si>
    <r>
      <rPr>
        <sz val="11"/>
        <rFont val="Arial MT"/>
        <family val="2"/>
      </rPr>
      <t>Microbiología Industrial</t>
    </r>
  </si>
  <si>
    <r>
      <rPr>
        <sz val="11"/>
        <rFont val="Arial MT"/>
        <family val="2"/>
      </rPr>
      <t>Odontología</t>
    </r>
  </si>
  <si>
    <r>
      <rPr>
        <sz val="11"/>
        <rFont val="Arial MT"/>
        <family val="2"/>
      </rPr>
      <t>Química Farmacéutica</t>
    </r>
  </si>
  <si>
    <r>
      <rPr>
        <sz val="11"/>
        <rFont val="Arial MT"/>
        <family val="2"/>
      </rPr>
      <t>Sociología</t>
    </r>
  </si>
  <si>
    <r>
      <rPr>
        <sz val="11"/>
        <rFont val="Arial MT"/>
        <family val="2"/>
      </rPr>
      <t>Teología</t>
    </r>
  </si>
  <si>
    <t>RAZON SOCIAL</t>
  </si>
  <si>
    <t>MUNICIPIO</t>
  </si>
  <si>
    <t>DEPARTAMENTO</t>
  </si>
  <si>
    <t>Valle</t>
  </si>
  <si>
    <t>Cundinamarca</t>
  </si>
  <si>
    <t>Atlántico</t>
  </si>
  <si>
    <t>Medellín</t>
  </si>
  <si>
    <t>Antioquia</t>
  </si>
  <si>
    <t>Riohacha</t>
  </si>
  <si>
    <t>La Guajira</t>
  </si>
  <si>
    <t>Cartagena</t>
  </si>
  <si>
    <t>Bolívar</t>
  </si>
  <si>
    <t>Santander</t>
  </si>
  <si>
    <t>Palmira</t>
  </si>
  <si>
    <t>Santa Marta</t>
  </si>
  <si>
    <t>Magdalena</t>
  </si>
  <si>
    <t>Popayán</t>
  </si>
  <si>
    <t>Cauca</t>
  </si>
  <si>
    <t xml:space="preserve">Cali </t>
  </si>
  <si>
    <t>Nariño</t>
  </si>
  <si>
    <t>Caucasia</t>
  </si>
  <si>
    <t>Caldas</t>
  </si>
  <si>
    <t>Tuluá</t>
  </si>
  <si>
    <t>Cúcuta</t>
  </si>
  <si>
    <t>Sincelejo</t>
  </si>
  <si>
    <t>Sucre</t>
  </si>
  <si>
    <t>Neiva</t>
  </si>
  <si>
    <t>Huila</t>
  </si>
  <si>
    <t>Montería</t>
  </si>
  <si>
    <t>Córdoba</t>
  </si>
  <si>
    <t>Yopal</t>
  </si>
  <si>
    <t>Casanare</t>
  </si>
  <si>
    <t>Pitalito</t>
  </si>
  <si>
    <t>Armenia</t>
  </si>
  <si>
    <t>Quindio</t>
  </si>
  <si>
    <t xml:space="preserve">La Dorada </t>
  </si>
  <si>
    <t>Tunja</t>
  </si>
  <si>
    <t>Boyacá</t>
  </si>
  <si>
    <t>Bello</t>
  </si>
  <si>
    <t>Soledad</t>
  </si>
  <si>
    <t xml:space="preserve">Bello </t>
  </si>
  <si>
    <t xml:space="preserve">Buga </t>
  </si>
  <si>
    <t>Floridablanca</t>
  </si>
  <si>
    <t>Moniquirá</t>
  </si>
  <si>
    <t>Magangue</t>
  </si>
  <si>
    <t>Tumaco</t>
  </si>
  <si>
    <t xml:space="preserve">Cúcuta </t>
  </si>
  <si>
    <t>Ibagué</t>
  </si>
  <si>
    <t>Tolima</t>
  </si>
  <si>
    <t>Duitama</t>
  </si>
  <si>
    <t xml:space="preserve">Honda </t>
  </si>
  <si>
    <t>Pereira</t>
  </si>
  <si>
    <t>Risaralda</t>
  </si>
  <si>
    <t>Apartadó</t>
  </si>
  <si>
    <t>Rionegro</t>
  </si>
  <si>
    <t>Cota</t>
  </si>
  <si>
    <t>Tenjo</t>
  </si>
  <si>
    <t>La Ceja</t>
  </si>
  <si>
    <t xml:space="preserve"> Quibdo</t>
  </si>
  <si>
    <t>San Roque</t>
  </si>
  <si>
    <t>Ebéjico</t>
  </si>
  <si>
    <t>La Pintada</t>
  </si>
  <si>
    <t>Itagui</t>
  </si>
  <si>
    <t>Amalfi</t>
  </si>
  <si>
    <t>Briceño</t>
  </si>
  <si>
    <t>Don Matías</t>
  </si>
  <si>
    <t>Carepa</t>
  </si>
  <si>
    <t>Turbo</t>
  </si>
  <si>
    <t>Jardín</t>
  </si>
  <si>
    <t>Caicedo</t>
  </si>
  <si>
    <t>Yondó</t>
  </si>
  <si>
    <t>Sopetrán</t>
  </si>
  <si>
    <t>Cáceres</t>
  </si>
  <si>
    <t>Urrao</t>
  </si>
  <si>
    <t>Concepción</t>
  </si>
  <si>
    <t>Angelópolis</t>
  </si>
  <si>
    <t>Mutatá</t>
  </si>
  <si>
    <t>La Estrella</t>
  </si>
  <si>
    <t>Guatapé</t>
  </si>
  <si>
    <t>Ciudad Bolívar</t>
  </si>
  <si>
    <t>Nechí</t>
  </si>
  <si>
    <t>Yalí</t>
  </si>
  <si>
    <t>Puerto Triunfo</t>
  </si>
  <si>
    <t>Campamento</t>
  </si>
  <si>
    <t>Maceo</t>
  </si>
  <si>
    <t>Frontino</t>
  </si>
  <si>
    <t>Chigorodó</t>
  </si>
  <si>
    <t xml:space="preserve">Bello  </t>
  </si>
  <si>
    <t>Guadalupe</t>
  </si>
  <si>
    <t>Guarne</t>
  </si>
  <si>
    <t>El Bagre</t>
  </si>
  <si>
    <t>Dabeiba</t>
  </si>
  <si>
    <t>Belmira</t>
  </si>
  <si>
    <t>Puerto Nare</t>
  </si>
  <si>
    <t>Granada</t>
  </si>
  <si>
    <t>Toledo</t>
  </si>
  <si>
    <t>Arboletes</t>
  </si>
  <si>
    <t>Entrerrios</t>
  </si>
  <si>
    <t>San Rafael</t>
  </si>
  <si>
    <t>Alejandría</t>
  </si>
  <si>
    <t>Betania</t>
  </si>
  <si>
    <t>Buriticá</t>
  </si>
  <si>
    <t>Caramanta</t>
  </si>
  <si>
    <t>Tarazá</t>
  </si>
  <si>
    <t>Cisneros</t>
  </si>
  <si>
    <t>Murindó</t>
  </si>
  <si>
    <t>Vegachí</t>
  </si>
  <si>
    <t>Cañasgordas</t>
  </si>
  <si>
    <t>Amagá</t>
  </si>
  <si>
    <t>Peque</t>
  </si>
  <si>
    <t>Anzá</t>
  </si>
  <si>
    <t>San Francisco</t>
  </si>
  <si>
    <t>Giraldo</t>
  </si>
  <si>
    <t>Salgar</t>
  </si>
  <si>
    <t>Abejorral</t>
  </si>
  <si>
    <t>Anorí</t>
  </si>
  <si>
    <t>Cocorná</t>
  </si>
  <si>
    <t>Concordia</t>
  </si>
  <si>
    <t>Peñol</t>
  </si>
  <si>
    <t>Retiro</t>
  </si>
  <si>
    <t>El Santuario</t>
  </si>
  <si>
    <t>Ituango</t>
  </si>
  <si>
    <t>Marinilla</t>
  </si>
  <si>
    <t>Segovia</t>
  </si>
  <si>
    <t>Sonsón</t>
  </si>
  <si>
    <t>Támesis</t>
  </si>
  <si>
    <t>Titiribí</t>
  </si>
  <si>
    <t>Valdivia</t>
  </si>
  <si>
    <t>Valparaiso</t>
  </si>
  <si>
    <t>Yarumal</t>
  </si>
  <si>
    <t>Hispania</t>
  </si>
  <si>
    <t>Argelia</t>
  </si>
  <si>
    <t>Liborina</t>
  </si>
  <si>
    <t>San Jerónimo</t>
  </si>
  <si>
    <t>Olaya</t>
  </si>
  <si>
    <t>Tarso</t>
  </si>
  <si>
    <t>Sabanalarga</t>
  </si>
  <si>
    <t>Caracolí</t>
  </si>
  <si>
    <t>Andes</t>
  </si>
  <si>
    <t>Angostura</t>
  </si>
  <si>
    <t>Girardota</t>
  </si>
  <si>
    <t>Itagüí</t>
  </si>
  <si>
    <t>Jerico</t>
  </si>
  <si>
    <t>San Luis</t>
  </si>
  <si>
    <t>Santo Domingo</t>
  </si>
  <si>
    <t>Heliconia</t>
  </si>
  <si>
    <t>Venecia</t>
  </si>
  <si>
    <t>Yolombó</t>
  </si>
  <si>
    <t>La Unión</t>
  </si>
  <si>
    <t>Necoclí</t>
  </si>
  <si>
    <t>San Vicente</t>
  </si>
  <si>
    <t>Barbosa</t>
  </si>
  <si>
    <t>Pueblorrico</t>
  </si>
  <si>
    <t>Remedios</t>
  </si>
  <si>
    <t>San Carlos</t>
  </si>
  <si>
    <t>Envigado</t>
  </si>
  <si>
    <t>Gómez Plata</t>
  </si>
  <si>
    <t>San Pedro</t>
  </si>
  <si>
    <t>Fredonia</t>
  </si>
  <si>
    <t>Copacabana</t>
  </si>
  <si>
    <t>Santa Bárbara</t>
  </si>
  <si>
    <t>Uramita</t>
  </si>
  <si>
    <t>Sabaneta</t>
  </si>
  <si>
    <t>Pamplona</t>
  </si>
  <si>
    <t>Bogota</t>
  </si>
  <si>
    <t>Alergólogos De Occidente S.A.S</t>
  </si>
  <si>
    <t xml:space="preserve">Angiografía De Occidente S.A. </t>
  </si>
  <si>
    <t>Asociación Pro-Bienestar De La Familia Colombiana-Profamilia</t>
  </si>
  <si>
    <t>Cediul S.A.</t>
  </si>
  <si>
    <t>Clínica Cardio Vid</t>
  </si>
  <si>
    <t xml:space="preserve">Centro Diagnóstico De Especialistas -Clínica Cedes Ltda. </t>
  </si>
  <si>
    <t>Centro Médico Buenos Aires Ltda</t>
  </si>
  <si>
    <t>Centro Médico Imbanaco De Cali S.A.</t>
  </si>
  <si>
    <t>Centro Médico Oftalmológico Y Laboratorio Clínico Andrade Narvaez Sociedad Por Acciones Simplificada</t>
  </si>
  <si>
    <t>Clínica Altos De San Vicente Ltda.</t>
  </si>
  <si>
    <t>Clínica Atenas Ltda Ips</t>
  </si>
  <si>
    <t>Clínica Chicamocha S.A.</t>
  </si>
  <si>
    <t>Clínica Blas De Lezo S.A.</t>
  </si>
  <si>
    <t>Clinica De Alta Complejidad Santa Barbara Sas</t>
  </si>
  <si>
    <t>Corporación Para Estudios En Salud Ces</t>
  </si>
  <si>
    <t>Clínica Colsanitas S.A. -  Reina Sofia</t>
  </si>
  <si>
    <t>Clínica De La Costa Ltda.</t>
  </si>
  <si>
    <t>Clínica De Occidente S.A. -Cali</t>
  </si>
  <si>
    <t>Clínica De Oftalmología San Diego S.A.</t>
  </si>
  <si>
    <t>Clínica De Otorrinolaringologia De Antioquia Orlant S.A.</t>
  </si>
  <si>
    <t>Clínica Del Caribe S.A.</t>
  </si>
  <si>
    <t>Clínica Del Occidente S.A.</t>
  </si>
  <si>
    <t xml:space="preserve">Clínica Del Prado S.A.    </t>
  </si>
  <si>
    <t>Clínica El Rosario</t>
  </si>
  <si>
    <t>Clínica La Asunción</t>
  </si>
  <si>
    <t>Clínica La Milagrosa S.A.</t>
  </si>
  <si>
    <t>Clínica La Estancia S.A.</t>
  </si>
  <si>
    <t>Clínica La Victoria S.A.S.</t>
  </si>
  <si>
    <t>Clínica Los Andes S.A.</t>
  </si>
  <si>
    <t xml:space="preserve">Clínica Madre Bernarda - Congregación De Hermanas Franciscanas Misioneras De Maria Auxiliadora, Provincia Maria Auxiliadora </t>
  </si>
  <si>
    <t xml:space="preserve">Clínica Medihelp Services </t>
  </si>
  <si>
    <t>Clínica Nuestra Señora De Los Remedios / Instituto De Religiosas De San José De Gerona</t>
  </si>
  <si>
    <t>Clínica Nueva - Congregación De Dominicas De Santa Catalina De Siena</t>
  </si>
  <si>
    <t>Clínica Oftalmológica De Antioquia S.A.S</t>
  </si>
  <si>
    <t>Clínica Oftalmológica Paredes S.A.S</t>
  </si>
  <si>
    <t>Clinica Oncologica Aurora Sas</t>
  </si>
  <si>
    <t>Clínica Pajonal S.A.S.</t>
  </si>
  <si>
    <t>Clínica Palermo</t>
  </si>
  <si>
    <t>Clínica Palmira S.A</t>
  </si>
  <si>
    <t>Clínica Psiquiátrica San Juan De Dios</t>
  </si>
  <si>
    <t>Clínica Reina Catalina S.A.S</t>
  </si>
  <si>
    <t xml:space="preserve">Clínica San Francisco S.A. </t>
  </si>
  <si>
    <t>Clínica San José De Cúcuta S.A.</t>
  </si>
  <si>
    <t>Norte De Santander</t>
  </si>
  <si>
    <t>Clínica Santa María S.A.S.</t>
  </si>
  <si>
    <t>Clínica Universitaria Bolivariana</t>
  </si>
  <si>
    <t>Clínica Uros S.A.</t>
  </si>
  <si>
    <t>Clínica Versalles S.A. - Cali</t>
  </si>
  <si>
    <t>Clínica Zayma S.A.S</t>
  </si>
  <si>
    <t xml:space="preserve">Colsalud S.A. Clínica Mar Caribe </t>
  </si>
  <si>
    <t>Cruz Roja Colombiana Seccional Cundinamarca Y Bogotá</t>
  </si>
  <si>
    <t>Corporación Salud Un Hospital Universitario Nacional</t>
  </si>
  <si>
    <t>Davita Sas</t>
  </si>
  <si>
    <t>Disama Medic S.A.S. - Clínica La Misericordia</t>
  </si>
  <si>
    <t>Dime Clinica Neurocardiovascular S.A.</t>
  </si>
  <si>
    <t xml:space="preserve">Ese Hospital Regional De La Orinoquía </t>
  </si>
  <si>
    <t>E.S.E Hospital General De Medellín, Luz Castro De Gutiérrez  (Cohan)</t>
  </si>
  <si>
    <t xml:space="preserve">E.S.E. Centro Dermatológico Federico Lleras Acosta </t>
  </si>
  <si>
    <t xml:space="preserve">E.S.E. Hospital Universitario Departamental De Nariño  </t>
  </si>
  <si>
    <t>E.S.E. Hospital Departamental San Antonio - Pitalito</t>
  </si>
  <si>
    <t>E.S.E Hospital Departamental Tomas Uribe Uribe  (Asohosval)</t>
  </si>
  <si>
    <t>E.S.E Hospital Departamental Universitario Del Quindio San Juan De Dios</t>
  </si>
  <si>
    <t xml:space="preserve">E.S.E. Hospital San Felix  </t>
  </si>
  <si>
    <t>E.S.E. Hospital Universitario De La Samaritana</t>
  </si>
  <si>
    <t>E.S.E. Hospital Universitario Erasmo Meoz</t>
  </si>
  <si>
    <t>E.S.E. Hospital Universitario San Rafael De Tunja</t>
  </si>
  <si>
    <t>E.S.E Imsalud</t>
  </si>
  <si>
    <t xml:space="preserve">E.S.E. Instituto Nacional De Cancerología </t>
  </si>
  <si>
    <t>Especialidades Médicas Metropolitanas S.A.</t>
  </si>
  <si>
    <t>Eusalud S.A.</t>
  </si>
  <si>
    <t>Fresenius Medical Care Colombia S.A.</t>
  </si>
  <si>
    <t>Fundación Campbell</t>
  </si>
  <si>
    <t>Fundación Cardioinfantil - Instituto De Cardiología</t>
  </si>
  <si>
    <t>Fundación  Valle Del Lili</t>
  </si>
  <si>
    <t>Fundación Hospital San Carlos</t>
  </si>
  <si>
    <t>Fundación Hospital Universidad Del Norte - Uninorte</t>
  </si>
  <si>
    <t>Fundación Clínica Del Norte</t>
  </si>
  <si>
    <t>Fundación Clínica Abood Shaio</t>
  </si>
  <si>
    <t>Fundación Clínica Infantil Club Noel</t>
  </si>
  <si>
    <t>Fundación Hospital De La Misericordia</t>
  </si>
  <si>
    <t>Fundación Hospital San José De Buga</t>
  </si>
  <si>
    <t>Fundación Hospital San Pedro</t>
  </si>
  <si>
    <t>Fundación Hospitalaria San Vicente De Paul (Cohan)</t>
  </si>
  <si>
    <t>Fundación Javeriana De Servicios Médicos Odontológicos Interuniversitarios Carlos Márquez Villegas - Javesalud</t>
  </si>
  <si>
    <t>Fundación Oftalmológica De Santander Foscal</t>
  </si>
  <si>
    <t>Fundación Santa Fe De Bogotá</t>
  </si>
  <si>
    <t>Gestión Salud S.A.S.</t>
  </si>
  <si>
    <t>Hospital Infantil Los Ángeles</t>
  </si>
  <si>
    <t>Hospital Infantil Napoleón Franco Pareja</t>
  </si>
  <si>
    <t>Hospital Militar Central</t>
  </si>
  <si>
    <t>Hospital Pablo Tobón Uribe</t>
  </si>
  <si>
    <t>Hospital Regional De Moniquira Ese</t>
  </si>
  <si>
    <t>Hospital Universitario San Ignacio</t>
  </si>
  <si>
    <t>Institución Prestadora De Servicios De Salud De La Universidad De Antioquia -  Ips Universitaria</t>
  </si>
  <si>
    <t>Instituto Cardiovascular Y De Estudios Especiales Las Vegas S.A. Incare</t>
  </si>
  <si>
    <t>Instituto Del Corazón De Bucaramanga</t>
  </si>
  <si>
    <t>Instituto Colombiano Del Sistema Nervioso - Clínica Montserrat</t>
  </si>
  <si>
    <t>Instituto De Cancerología De Sucre S.A.S</t>
  </si>
  <si>
    <t xml:space="preserve">Instituto De Ortopedia Infantil Roosevelt </t>
  </si>
  <si>
    <t>Instituto Latinoamericano De Neurologia Y Sistema Nervioso - Ilans S.A.S.</t>
  </si>
  <si>
    <t>Instituto Neurológico De Colombia</t>
  </si>
  <si>
    <t>Instituto Para Niños Ciegos Y Sordos Del Valle Del Cauca</t>
  </si>
  <si>
    <t>Integrales Health S.A.S - Clínica De Los Rios</t>
  </si>
  <si>
    <t>Ips Puente Del Medio S.A.S.</t>
  </si>
  <si>
    <t>Liga Contra El Cancer Seccional Bogota</t>
  </si>
  <si>
    <t>Medical Duarte Zf S.A.S</t>
  </si>
  <si>
    <t>Medicadiz S.A. Unidad Médico Quirúrgica</t>
  </si>
  <si>
    <t>Mediagnostica Tecmedi S.A.S. (Septiembre/2018)</t>
  </si>
  <si>
    <t>Medicina Intensiva Del Tolima S.A.</t>
  </si>
  <si>
    <t>Neurodinamia S.A.</t>
  </si>
  <si>
    <t>Mediport S.A.S.</t>
  </si>
  <si>
    <t>Oftalmos S.A.</t>
  </si>
  <si>
    <t>Oncologos Del Occidente S.A.S</t>
  </si>
  <si>
    <t>Organización Clínica General Del Norte</t>
  </si>
  <si>
    <t xml:space="preserve">Organización Clínica Bonnadona Prevenir S.A. </t>
  </si>
  <si>
    <t>Promotora Clinica Zona Franca De Uraba S.A.S</t>
  </si>
  <si>
    <t>Rts S.A.S.</t>
  </si>
  <si>
    <t>Servicios Especiales De Salud - Hospital De Caldas</t>
  </si>
  <si>
    <t xml:space="preserve">Serviucis S.A  </t>
  </si>
  <si>
    <t>Sociedad De Urólogos Del Norte De Santander S.A. Uronorte S.A.</t>
  </si>
  <si>
    <t xml:space="preserve">Sociedad Médica Antioqueña S.A. Soma </t>
  </si>
  <si>
    <t>Sociedad Médica Rionegro S.A. Somer S.A.</t>
  </si>
  <si>
    <t>Sociedad Médico Quirúrgica Del Tolima S.A. Y/O Clínica Tolima S.A (05/12/19)</t>
  </si>
  <si>
    <t>Unidad Materno Infantil Del Tolima S.A.</t>
  </si>
  <si>
    <t>Uci Del Caribe S.A.</t>
  </si>
  <si>
    <t>Liga Colombiana Contra El Cáncer</t>
  </si>
  <si>
    <t>Fundación Unión Para El Control Del Cáncer "Unicancer"</t>
  </si>
  <si>
    <t>Liga Santandereana Contra El Cancer</t>
  </si>
  <si>
    <t>Liga Nortesantandereana De Lucha Contra El Cáncer</t>
  </si>
  <si>
    <t>Liga Contra El Cáncer Seccional Huila</t>
  </si>
  <si>
    <t>Hermanas Hospitalarias Del Sagrado Corazon De Jasus - Clinica La Inmaculada</t>
  </si>
  <si>
    <t>Hospital Mental Nuestra Señora Del Perpetuo Socorro</t>
  </si>
  <si>
    <t>Clinica Psiquiatrica Nuestra Señora Del Sagrado Corazon</t>
  </si>
  <si>
    <t>Corporación Hospitalaria Juan Ciudad</t>
  </si>
  <si>
    <t>Hospital Universitario Mayor - Méderi</t>
  </si>
  <si>
    <t/>
  </si>
  <si>
    <t>Hospital Universitario Barrios Unidos - Médeiri</t>
  </si>
  <si>
    <t>Subred Integrada De Servicios De Salud Norte Ese</t>
  </si>
  <si>
    <t>Becton Dickinson De Colombia Ltda</t>
  </si>
  <si>
    <t>B. Braun Medical S.A.</t>
  </si>
  <si>
    <t>Bionexo Colombia S.A.S.</t>
  </si>
  <si>
    <t>Bioart S.A.</t>
  </si>
  <si>
    <t>Biotronitech Colombia Sas</t>
  </si>
  <si>
    <t>Expertos Seguridad Ltda</t>
  </si>
  <si>
    <t>Johnson &amp; Johnson De Colombia S.A. División Medical</t>
  </si>
  <si>
    <t>Philips  Colombiana Sas</t>
  </si>
  <si>
    <t>Siemens S.A.</t>
  </si>
  <si>
    <t>Sistemas  Y Asesorias De Colombia S.A.</t>
  </si>
  <si>
    <t>Carvajal Servicios S.A.S</t>
  </si>
  <si>
    <t>Stryker Colombia Sas</t>
  </si>
  <si>
    <t>Cohan</t>
  </si>
  <si>
    <t>Clínica San  Juan De Dios</t>
  </si>
  <si>
    <t xml:space="preserve">E.S.E  Hospital San Roque </t>
  </si>
  <si>
    <t>El Carmen De Atrato</t>
  </si>
  <si>
    <t>E.S.E. Bellosalud</t>
  </si>
  <si>
    <t>E.S.E. Carisma</t>
  </si>
  <si>
    <t>E.S.E. Hospital  Atrato Medio Antioqueño</t>
  </si>
  <si>
    <t>Vigía Del Fuerte</t>
  </si>
  <si>
    <t>E.S.E. Hospital  Municipal San Roque</t>
  </si>
  <si>
    <t>E.S.E. Hospital  San Rafael</t>
  </si>
  <si>
    <t>E.S.E. Hospital Antonio Roldan Betancur</t>
  </si>
  <si>
    <t>E.S.E. Hospital César Uribe Piedrahíta</t>
  </si>
  <si>
    <t xml:space="preserve">E.S.E. Hospital Del Sur Gabriel Jaramillo Piedrahíta </t>
  </si>
  <si>
    <t>E.S.E. Hospital El  Carmen</t>
  </si>
  <si>
    <t>E.S.E. Hospital El Sagrado Corazón</t>
  </si>
  <si>
    <t>E.S.E. Hospital Francisco Eladio Barrera</t>
  </si>
  <si>
    <t>E.S.E. Hospital Francisco Luis Jiménez Martínez</t>
  </si>
  <si>
    <t>E.S.E. Hospital Francisco Valderrama</t>
  </si>
  <si>
    <t>E.S.E. Hospital Gabriel Peláez Montoya</t>
  </si>
  <si>
    <t>E.S.E. Hospital Gilberto Antonio Mejía</t>
  </si>
  <si>
    <t>E.S.E. Hospital Guillermo Gaviria Correa</t>
  </si>
  <si>
    <t xml:space="preserve">E.S.E. Hospital Gustavo González Ochoa </t>
  </si>
  <si>
    <t>San Andrés De Cuerquia</t>
  </si>
  <si>
    <t>E.S.E. Hospital Héctor Abad Gómez</t>
  </si>
  <si>
    <t>San Juan De Urabá</t>
  </si>
  <si>
    <t>E.S.E. Hospital Horacio Muñoz Suescum</t>
  </si>
  <si>
    <t>E.S.E. Hospital Isabel La Católica</t>
  </si>
  <si>
    <t>E.S.E. Hospital Iván Restrepo Gómez</t>
  </si>
  <si>
    <t>E.S.E. Hospital José María Córdoba</t>
  </si>
  <si>
    <t>E.S.E. Hospital La  Misericordia</t>
  </si>
  <si>
    <t>E.S.E. Hospital La Anunciación</t>
  </si>
  <si>
    <t>E.S.E. Hospital La Ceja</t>
  </si>
  <si>
    <t>E.S.E. Hospital La Estrella</t>
  </si>
  <si>
    <t>E.S.E. Hospital La Inmaculada</t>
  </si>
  <si>
    <t xml:space="preserve">E.S.E. Hospital La María        </t>
  </si>
  <si>
    <t>E.S.E. Hospital La Merced</t>
  </si>
  <si>
    <t>E.S.E. Hospital La Misericordia</t>
  </si>
  <si>
    <t>E.S.E. Hospital La Paz</t>
  </si>
  <si>
    <t>E.S.E. Hospital La Sagrada Familia</t>
  </si>
  <si>
    <t>E.S.E. Hospital Laureano Pino</t>
  </si>
  <si>
    <t>San José De La Montaña</t>
  </si>
  <si>
    <t>E.S.E. Hospital Marco A. Cardona</t>
  </si>
  <si>
    <t>E.S.E. Hospital Marco Fidel Suárez</t>
  </si>
  <si>
    <t>E.S.E. Hospital María Antonia Toro De Elejalde</t>
  </si>
  <si>
    <t>E.S.E. Hospital María Auxiliadora</t>
  </si>
  <si>
    <t>E.S.E. Hospital Mental De Antioquia - Homo</t>
  </si>
  <si>
    <t>E.S.E. Hospital Nuestra Señora De Guadalupe</t>
  </si>
  <si>
    <t>E.S.E. Hospital Nuestra Señora De La Candelaria</t>
  </si>
  <si>
    <t>E.S.E. Hospital Nuestra Señora Del Carmen</t>
  </si>
  <si>
    <t>E.S.E. Hospital Nuestra Señora Del Perpetuo Socorro</t>
  </si>
  <si>
    <t>E.S.E. Hospital Nuestra Señora Del Rosario</t>
  </si>
  <si>
    <t>E.S.E. Hospital Octavio Olivares</t>
  </si>
  <si>
    <t>E.S.E. Hospital Oscar Emiro Vergara Cruz</t>
  </si>
  <si>
    <t>San Pedro De Urabá</t>
  </si>
  <si>
    <t>E.S.E. Hospital Padre Clemente Giraldo</t>
  </si>
  <si>
    <t>E.S.E. Hospital Pedro Claver Aguirre Yepes</t>
  </si>
  <si>
    <t>E.S.E. Hospital Pedro Nel Cardona</t>
  </si>
  <si>
    <t>E.S.E. Hospital Presb. Emigdio Palacio</t>
  </si>
  <si>
    <t>E.S.E. Hospital Presbítero Alonso María Giraldo</t>
  </si>
  <si>
    <t>E.S.E. Hospital Presbítero Luis Felipe Arbeláez</t>
  </si>
  <si>
    <t>E.S.E. Hospital San Antonio</t>
  </si>
  <si>
    <t>E.S.E. Hospital San Antonio De Cisneros</t>
  </si>
  <si>
    <t>E.S.E. Hospital San Bartolome</t>
  </si>
  <si>
    <t>E.S.E. Hospital San Camilo De Lelis</t>
  </si>
  <si>
    <t>E.S.E. Hospital San Carlos</t>
  </si>
  <si>
    <t>E.S.E. Hospital San Fernando</t>
  </si>
  <si>
    <t>E.S.E. Hospital San Francisco</t>
  </si>
  <si>
    <t>E.S.E. Hospital San Francisco De Asís</t>
  </si>
  <si>
    <t>E.S.E. Hospital San Isidro</t>
  </si>
  <si>
    <t>E.S.E. Hospital San Joaquín</t>
  </si>
  <si>
    <t>E.S.E. Hospital San José</t>
  </si>
  <si>
    <t>E.S.E. Hospital San Juan De Dios</t>
  </si>
  <si>
    <t>El Carmen De Viboral</t>
  </si>
  <si>
    <t>E.S.E. Hospital San Juan Del Suroeste</t>
  </si>
  <si>
    <t>E.S.E. Hospital San Julian</t>
  </si>
  <si>
    <t>E.S.E. Hospital San Lorenzo</t>
  </si>
  <si>
    <t>E.S.E. Hospital San Luis Beltrán</t>
  </si>
  <si>
    <t>E.S.E. Hospital San Martín De Porres</t>
  </si>
  <si>
    <t>E.S.E. Hospital San Miguel</t>
  </si>
  <si>
    <t>E.S.E. Hospital San Pablo</t>
  </si>
  <si>
    <t>E.S.E. Hospital San Pedro</t>
  </si>
  <si>
    <t>E.S.E. Hospital San Pío X</t>
  </si>
  <si>
    <t>E.S.E. Hospital San Rafael</t>
  </si>
  <si>
    <t>Carolina Del Principe</t>
  </si>
  <si>
    <t xml:space="preserve">E.S.E. Hospital San Rafael  </t>
  </si>
  <si>
    <t>E.S.E. Hospital San Rafael De Venecia</t>
  </si>
  <si>
    <t>E.S.E. Hospital San Rafael Yolombó</t>
  </si>
  <si>
    <t>E.S.E. Hospital San Roque</t>
  </si>
  <si>
    <t>E.S.E. Hospital San Sebastián De Urabá</t>
  </si>
  <si>
    <t>E.S.E. Hospital San Vicente</t>
  </si>
  <si>
    <t>E.S.E. Hospital San Vicente De Paul</t>
  </si>
  <si>
    <t>E.S.E. Hospital Santa Gertrudis</t>
  </si>
  <si>
    <t>E.S.E. Hospital Santa Isabel</t>
  </si>
  <si>
    <t>E.S.E. Hospital Santa Lucía</t>
  </si>
  <si>
    <t>E.S.E. Hospital Santa Margarita</t>
  </si>
  <si>
    <t>E.S.E. Hospital Santa María</t>
  </si>
  <si>
    <t>E.S.E. Hospital Tobias Puerta</t>
  </si>
  <si>
    <t>E.S.E. Hospital Venancio Díaz Díaz</t>
  </si>
  <si>
    <t>E.S.E. Metrosalud</t>
  </si>
  <si>
    <t>Fundación Amiga Del Paciente</t>
  </si>
  <si>
    <t>Fundación Hospitalaria San Vicente De Paul</t>
  </si>
  <si>
    <t>E.S.E. Hospital Manuel Uribe Ángel</t>
  </si>
  <si>
    <t>Corporación Hospital Infantil Concejo De Medellín</t>
  </si>
  <si>
    <t>Asociación De Hospitales Y Empresas Sociales Del Estado Del Departamento Del Valle Del Cauca – Asohosval</t>
  </si>
  <si>
    <t xml:space="preserve">San Vicente De Paul   </t>
  </si>
  <si>
    <t>Alcala</t>
  </si>
  <si>
    <t xml:space="preserve">San Vicente Ferrer </t>
  </si>
  <si>
    <t xml:space="preserve">Andalucia -  </t>
  </si>
  <si>
    <t>Hospital Santa Ana  Ese</t>
  </si>
  <si>
    <t>Bolivar</t>
  </si>
  <si>
    <t>Luis Ablanque De La Plata.</t>
  </si>
  <si>
    <t xml:space="preserve">Buenaventura </t>
  </si>
  <si>
    <t>Divino Niño</t>
  </si>
  <si>
    <t>San Jose.</t>
  </si>
  <si>
    <t xml:space="preserve">San  Bernabe  </t>
  </si>
  <si>
    <t xml:space="preserve">Bugalagrande   </t>
  </si>
  <si>
    <t xml:space="preserve">Hospital Santander  </t>
  </si>
  <si>
    <t xml:space="preserve">Caicedonia  </t>
  </si>
  <si>
    <t>Evaristo Garcia</t>
  </si>
  <si>
    <t>Psiquiatrico Universitario</t>
  </si>
  <si>
    <t>San Juan De Dios</t>
  </si>
  <si>
    <t xml:space="preserve">Local </t>
  </si>
  <si>
    <t xml:space="preserve">Candelaria </t>
  </si>
  <si>
    <t>Ips Municipal</t>
  </si>
  <si>
    <t>Cartago</t>
  </si>
  <si>
    <t xml:space="preserve">Jose  Rufina Vivas  </t>
  </si>
  <si>
    <t xml:space="preserve">Dagua </t>
  </si>
  <si>
    <t xml:space="preserve">San Rafael   </t>
  </si>
  <si>
    <t>El Aguila</t>
  </si>
  <si>
    <t xml:space="preserve">Santa  Catalina </t>
  </si>
  <si>
    <t xml:space="preserve">El Cairo </t>
  </si>
  <si>
    <t xml:space="preserve">San Rafael  </t>
  </si>
  <si>
    <t xml:space="preserve">El Cerrito </t>
  </si>
  <si>
    <t>Sta. Lucia</t>
  </si>
  <si>
    <t xml:space="preserve">El Dovio </t>
  </si>
  <si>
    <t xml:space="preserve">Benjamin Barney Gasca  </t>
  </si>
  <si>
    <t>Florida</t>
  </si>
  <si>
    <t xml:space="preserve">Guacari </t>
  </si>
  <si>
    <t>Piloto</t>
  </si>
  <si>
    <t>Jamundi - Piloto</t>
  </si>
  <si>
    <t xml:space="preserve">Sta. Margarita   </t>
  </si>
  <si>
    <t>La Cumbre</t>
  </si>
  <si>
    <t>Gonzalo Contreras</t>
  </si>
  <si>
    <t>La Union</t>
  </si>
  <si>
    <t>E.S.E Hospital Departamental San Antonio</t>
  </si>
  <si>
    <t>Roldanillo</t>
  </si>
  <si>
    <t>Ese Hospital Local Obando</t>
  </si>
  <si>
    <t xml:space="preserve">Obando - Local  </t>
  </si>
  <si>
    <t>Hospital Raul Orejuela Bueno</t>
  </si>
  <si>
    <t xml:space="preserve">Palmira </t>
  </si>
  <si>
    <t xml:space="preserve">San Roque </t>
  </si>
  <si>
    <t xml:space="preserve">Pradera  </t>
  </si>
  <si>
    <t>San Agustin</t>
  </si>
  <si>
    <t>Puerto Merizalde</t>
  </si>
  <si>
    <t>San  Jose</t>
  </si>
  <si>
    <t xml:space="preserve">Restrepo </t>
  </si>
  <si>
    <t>Keneddy</t>
  </si>
  <si>
    <t>Riofrio</t>
  </si>
  <si>
    <t>Ulpiano Tascon Quintero</t>
  </si>
  <si>
    <t xml:space="preserve">San Pedro - </t>
  </si>
  <si>
    <t>Centenario</t>
  </si>
  <si>
    <t xml:space="preserve">Sevilla </t>
  </si>
  <si>
    <t xml:space="preserve">Sagrada Familia   </t>
  </si>
  <si>
    <t>Toro</t>
  </si>
  <si>
    <t>Santa Cruz</t>
  </si>
  <si>
    <t>Trujillo</t>
  </si>
  <si>
    <t>Ruben Cruz</t>
  </si>
  <si>
    <t>Tulua</t>
  </si>
  <si>
    <t xml:space="preserve">San Nicolas  </t>
  </si>
  <si>
    <t>Versalles</t>
  </si>
  <si>
    <t>Francineth Sanchez Hurtado</t>
  </si>
  <si>
    <t xml:space="preserve">Vijes </t>
  </si>
  <si>
    <t>Local</t>
  </si>
  <si>
    <t>Yotoco - Local</t>
  </si>
  <si>
    <t>La Buena Esperanza</t>
  </si>
  <si>
    <t>Yumbo</t>
  </si>
  <si>
    <t>Zarza</t>
  </si>
  <si>
    <t xml:space="preserve">Hospital San Jorge Del Calima Darian </t>
  </si>
  <si>
    <t>E.S.E Hospital Departamental Tomas Uribe Uribe.</t>
  </si>
  <si>
    <t xml:space="preserve">Hospital Pedro Saenz Diaz Ese </t>
  </si>
  <si>
    <t>Ulloa</t>
  </si>
  <si>
    <t>Asociacion Colombiana De Instituciones De Salud Domiciliaria</t>
  </si>
  <si>
    <t>Innovar Salud S.A.S</t>
  </si>
  <si>
    <t>Todomed Ltda</t>
  </si>
  <si>
    <t>Cuidarte Tu Salud S.A.S</t>
  </si>
  <si>
    <t>Servicios Adom S.A.S</t>
  </si>
  <si>
    <t>Medicina Integral En Casa Colombia S.A.S</t>
  </si>
  <si>
    <t>Famicare Clinica Día S.A.S</t>
  </si>
  <si>
    <t>Proyectar Salud S.A.S / Sede Ips San Angel</t>
  </si>
  <si>
    <t>Forja Empresas  S.A.S</t>
  </si>
  <si>
    <t>Sisanar S.A</t>
  </si>
  <si>
    <t>O2 Vital S.A.S</t>
  </si>
  <si>
    <t>Intisalud Ips S.A.S</t>
  </si>
  <si>
    <t>Ami Pallium Colombia S.A.S</t>
  </si>
  <si>
    <t>Cuidado Seguro En Casa Ips</t>
  </si>
  <si>
    <t>Fisiosalud Del Cauca Ips S.A.S</t>
  </si>
  <si>
    <t>Best  Home Care</t>
  </si>
  <si>
    <t>Dacare Ips </t>
  </si>
  <si>
    <t>Vivessalud</t>
  </si>
  <si>
    <t>Home Salud</t>
  </si>
  <si>
    <t>Amedi S.A.S</t>
  </si>
  <si>
    <t xml:space="preserve">Health And Life </t>
  </si>
  <si>
    <t xml:space="preserve">Soluciones Y Asistencia En Salud </t>
  </si>
  <si>
    <t xml:space="preserve">Vital Health </t>
  </si>
  <si>
    <t xml:space="preserve">Medicina Y Terapias Domiciliarias </t>
  </si>
  <si>
    <t>Flash Medica</t>
  </si>
  <si>
    <t>Mario Correa</t>
  </si>
  <si>
    <r>
      <rPr>
        <b/>
        <sz val="12"/>
        <color rgb="FFFFFFFF"/>
        <rFont val="Calibri"/>
        <family val="1"/>
      </rPr>
      <t>RAZÓN SOCIAL</t>
    </r>
  </si>
  <si>
    <r>
      <rPr>
        <b/>
        <sz val="12"/>
        <color rgb="FFFFFFFF"/>
        <rFont val="Calibri"/>
        <family val="1"/>
      </rPr>
      <t>NIT NUMERO</t>
    </r>
  </si>
  <si>
    <t>Adispetrol S.A.</t>
  </si>
  <si>
    <t>Almagrario S A</t>
  </si>
  <si>
    <t>Almaviva Global Cargo S.A</t>
  </si>
  <si>
    <t>American Logistics De Colombia S.A.S</t>
  </si>
  <si>
    <t>Anava Transport S.A.S</t>
  </si>
  <si>
    <t>Asociación De Transportadores Especiales</t>
  </si>
  <si>
    <t>Bgp Container &amp; Logistics S.A</t>
  </si>
  <si>
    <t>C.T.L. Mass Conectando Transporte Y Logística S.A.S</t>
  </si>
  <si>
    <t>C&amp;S Logistica Transportadora S.A.S</t>
  </si>
  <si>
    <t>Carga Y Logistica De Colombia S.A.</t>
  </si>
  <si>
    <t>Carga Y Paquetes S.A</t>
  </si>
  <si>
    <t>Cayenne Group S.A.S</t>
  </si>
  <si>
    <t>Colombiana De Tanques Coltanques  S.A.S</t>
  </si>
  <si>
    <t>Colvanes S.A.S</t>
  </si>
  <si>
    <t>Compañía Colombiana De Carga S.A.</t>
  </si>
  <si>
    <t>Compañia Colombiana De Transporte S.A</t>
  </si>
  <si>
    <t>Compañía De Distribución Y Transporte S.A.</t>
  </si>
  <si>
    <t>Compañía Integral De Transportes S.A.S</t>
  </si>
  <si>
    <t>Mpañía Suramericana De Logistica Y Tte De Graneles Liquidos</t>
  </si>
  <si>
    <t>Compañía Transportadora De Colombia S.A.</t>
  </si>
  <si>
    <t>Conexos Logística S.A.S</t>
  </si>
  <si>
    <t>Consorcio Día S.A</t>
  </si>
  <si>
    <t>Cooperativa De Transportadores Aeropuertos Y Puertos</t>
  </si>
  <si>
    <t>Cooperativa De Transportadores De Risaralda Ltda.</t>
  </si>
  <si>
    <t>Cooperativa De Transportadores Del Norte De Caldas</t>
  </si>
  <si>
    <t>Cooperativa De Transportadores Del Sur</t>
  </si>
  <si>
    <t>Cooperativa De Transportes Y Logistica Eficaz</t>
  </si>
  <si>
    <t>Cooperativa Santandereana De Transportadores Ltda.</t>
  </si>
  <si>
    <t>Coordinadora De Tanques S.A.S .</t>
  </si>
  <si>
    <t>Coordinadora Logistica De Transporte  S.A.S</t>
  </si>
  <si>
    <t>Coordinadora Mercantil S.A.</t>
  </si>
  <si>
    <t>Corbeta S.A. Y/O Alkosto S.A.Colombiana De Comercio</t>
  </si>
  <si>
    <t>Corporacion Colombiana De Logistica  S.A.</t>
  </si>
  <si>
    <t>Despachadora Internacional De Colombia  S.A.S.</t>
  </si>
  <si>
    <t>Diamoni Logistica S.A.S.</t>
  </si>
  <si>
    <t>Diesel Andino S.A.</t>
  </si>
  <si>
    <t>Distribucion Y Transportes S.A</t>
  </si>
  <si>
    <t>Domesa De Colombia S.A</t>
  </si>
  <si>
    <t>Ecologistica S.A.S  E.S.P</t>
  </si>
  <si>
    <t>Eduardo Botero Soto S.A.</t>
  </si>
  <si>
    <t>Empresa De Distribuciones Industriales S.A.S</t>
  </si>
  <si>
    <t>Enerpetrol S.A</t>
  </si>
  <si>
    <t>Enlace Logístico De Carga S.A.S</t>
  </si>
  <si>
    <t>Expreso Brasilia S.A</t>
  </si>
  <si>
    <t>Exxe Logistica S.A.S</t>
  </si>
  <si>
    <t>Fl Colombia S.A.S</t>
  </si>
  <si>
    <t>Fletx Colombia S.A.S</t>
  </si>
  <si>
    <t>Frimac S.A</t>
  </si>
  <si>
    <t>Ge Logistica S.A.S</t>
  </si>
  <si>
    <t>Green Logistics Operator S.A.S</t>
  </si>
  <si>
    <t>Hdl Logística S.A.S</t>
  </si>
  <si>
    <t>Hora Cero</t>
  </si>
  <si>
    <t>Importadora Y Comercializadora De Materias Primas S.A</t>
  </si>
  <si>
    <t>Industria Transportadora Cardona S.A.S</t>
  </si>
  <si>
    <t>Inmerco S.A.</t>
  </si>
  <si>
    <t>Integral De Carga Cargranel S.A.S</t>
  </si>
  <si>
    <t>Inter Rapidisimo S.A</t>
  </si>
  <si>
    <t>Interandina De Carga S.A.</t>
  </si>
  <si>
    <t>Intercargo</t>
  </si>
  <si>
    <t>Inversiones Paysandú</t>
  </si>
  <si>
    <t>Invertrac S.A</t>
  </si>
  <si>
    <t>Kenworth De La Montaña S.A.S</t>
  </si>
  <si>
    <t>Lima Transportes S.A</t>
  </si>
  <si>
    <t>Logicem S.A.S</t>
  </si>
  <si>
    <t>Logicuartas S.A.S</t>
  </si>
  <si>
    <t>Logistica 3T S.A</t>
  </si>
  <si>
    <t>Logistica De Transporte S.A.</t>
  </si>
  <si>
    <t>Logistica Multimodal Especializada S.A.S</t>
  </si>
  <si>
    <t>Logística S.A.S</t>
  </si>
  <si>
    <t>Logística Total</t>
  </si>
  <si>
    <t>Logística, Transporte Y Servicios Asociados S.A.S</t>
  </si>
  <si>
    <t>Logotrans S.A.S</t>
  </si>
  <si>
    <t>Maxo S.A.S</t>
  </si>
  <si>
    <t>Mototransportamos S.A.S</t>
  </si>
  <si>
    <t>Movilizar Carga S.A.S</t>
  </si>
  <si>
    <t>Next Carga S.A.S</t>
  </si>
  <si>
    <t>Operaciones Nacionales De Mercadeo Ltda</t>
  </si>
  <si>
    <t>Operaciones Servicios Y Logistica En Transportes S.A</t>
  </si>
  <si>
    <t>Operadores Logisticos De Carga S.A.S</t>
  </si>
  <si>
    <t>Pereirana De Transportes S.A.S</t>
  </si>
  <si>
    <t>Pisotrans S.A.</t>
  </si>
  <si>
    <t>Prodeca S.A</t>
  </si>
  <si>
    <t>Rc Carga S.A.S</t>
  </si>
  <si>
    <t>Redefrío S.A.S</t>
  </si>
  <si>
    <t>Sercarga S.A.S</t>
  </si>
  <si>
    <t>Servicio De Transporte Internacional De Carga S.A.S</t>
  </si>
  <si>
    <t>Servicios Integral De Transporte Andino S.A.</t>
  </si>
  <si>
    <t>Servicios Integrales Maritimos S.A.S</t>
  </si>
  <si>
    <t>Servicios Y Transportes Asociados S.A.S</t>
  </si>
  <si>
    <t>Servientrega S.A</t>
  </si>
  <si>
    <t>Sky Logistica Integral S.A.S</t>
  </si>
  <si>
    <t>Sociedad Transportadora De Carga S.A.S</t>
  </si>
  <si>
    <t>Solutrans S.A.S</t>
  </si>
  <si>
    <t>Taga Logistics S.A.S</t>
  </si>
  <si>
    <t>Tcc S.A.S</t>
  </si>
  <si>
    <t>Tdm Transportes S.A.S</t>
  </si>
  <si>
    <t>Teclogi Cargo Sas</t>
  </si>
  <si>
    <t>Tg Logistica S.A</t>
  </si>
  <si>
    <t>Tmq S.A.</t>
  </si>
  <si>
    <t>Tnc Logistica Transcontainer S.A</t>
  </si>
  <si>
    <t>Tractocar Logistics S.A.S</t>
  </si>
  <si>
    <t>Tractocarga Ltda</t>
  </si>
  <si>
    <t>Transcomin S.A.S</t>
  </si>
  <si>
    <t>Transgraneles S.A.S.</t>
  </si>
  <si>
    <t>Transoil De Colombia S.A.S</t>
  </si>
  <si>
    <t>Transpapel S.A.S.</t>
  </si>
  <si>
    <t>Transportadora Boyacense S.A.</t>
  </si>
  <si>
    <t>Transportadora De Carga Antioquia S.A.S</t>
  </si>
  <si>
    <t>Transportadora Estrella S.A</t>
  </si>
  <si>
    <t>Transportadora Porras Amaya S.A.S.</t>
  </si>
  <si>
    <t>Transportadores De Norte De Santander S.A.S</t>
  </si>
  <si>
    <t>Transolicar S.A.S</t>
  </si>
  <si>
    <t>Transporte E Inversiones Cepeda Triana En Colombia S.A.S.</t>
  </si>
  <si>
    <t>Transporte Logico S.A.S</t>
  </si>
  <si>
    <t>Transportes Apertura Economica S.A.S</t>
  </si>
  <si>
    <t>Transportes Ártico S.A.S</t>
  </si>
  <si>
    <t>Transportes Avicolas Nacionales De Colombia S.A.S</t>
  </si>
  <si>
    <t>Transportes Betania S.A</t>
  </si>
  <si>
    <t>Transportes Caravana S.A.</t>
  </si>
  <si>
    <t>Transportes Centro Valle S.A.</t>
  </si>
  <si>
    <t>Transportes Chicue Gomez S.A.S</t>
  </si>
  <si>
    <t>Transportes Del Huila S.A.</t>
  </si>
  <si>
    <t>Transportes Joalco S.A.</t>
  </si>
  <si>
    <t>Transportes J&amp;M Carga S.A.S</t>
  </si>
  <si>
    <t>Transportes La Nubia Ltda</t>
  </si>
  <si>
    <t>Transportes Logísticos De Carga Nacional</t>
  </si>
  <si>
    <t>Transportes Montejo S.A.S</t>
  </si>
  <si>
    <t>Transportes Okendo S.A.S</t>
  </si>
  <si>
    <t>Transportes Oro S.A.S.</t>
  </si>
  <si>
    <t>Transportes Rapido Ochoa S.A</t>
  </si>
  <si>
    <t>Transportes Rg S.A</t>
  </si>
  <si>
    <t>Transportes Saferbo S.A</t>
  </si>
  <si>
    <t>Transportes Sanchez Polo S.A</t>
  </si>
  <si>
    <t>Transportes Santandareana De Carga S.A.S</t>
  </si>
  <si>
    <t>Transportes Terrestres Del Risaralda S.A.S.</t>
  </si>
  <si>
    <t>Transportes Tev S.A</t>
  </si>
  <si>
    <t>Transportes Unidos Riocarfe S.A.S.</t>
  </si>
  <si>
    <t>Transportes Unitrans S.A.S</t>
  </si>
  <si>
    <t>Transportes Vigia S.A.S.</t>
  </si>
  <si>
    <t>Transportes Y Carga Del Norte S.A.S</t>
  </si>
  <si>
    <t>Transportes Y Servicios Transer S.A.</t>
  </si>
  <si>
    <t>Transportes Zamudio S.A.S.</t>
  </si>
  <si>
    <t>Union Andina De Transportes S.A.S</t>
  </si>
  <si>
    <t>Viacargo S.A.S.</t>
  </si>
  <si>
    <t>Zamcargo Logistica S.A.S</t>
  </si>
  <si>
    <t>ADECCO</t>
  </si>
  <si>
    <t>Empleado posgrado (grupos 3 a 5 per.)</t>
  </si>
  <si>
    <t>Empleado posgrado (grupos 6 a 9 per.)</t>
  </si>
  <si>
    <t>Empleado posgrado (grupos mas de 10 per.)</t>
  </si>
  <si>
    <t>Empleados de la empresa</t>
  </si>
  <si>
    <t>Ser presentados por ADECCO de manera formal (a través de un bono educativo en el que se indiquen los datos del funcionario y se solicite el descuento en el marco del presente convenio).</t>
  </si>
  <si>
    <t>Conpucol</t>
  </si>
  <si>
    <r>
      <t xml:space="preserve">Ser presentados por </t>
    </r>
    <r>
      <rPr>
        <b/>
        <sz val="9"/>
        <color theme="1"/>
        <rFont val="Tahoma"/>
        <family val="2"/>
      </rPr>
      <t>Conpucol</t>
    </r>
    <r>
      <rPr>
        <sz val="9"/>
        <color theme="1"/>
        <rFont val="Tahoma"/>
        <family val="2"/>
      </rPr>
      <t xml:space="preserve"> de manera formal (a través de un bono educativo en el que se indiquen los datos del funcionario y se solicite el descuento en el marco del presente convenio).</t>
    </r>
  </si>
  <si>
    <t>  COOPEDAC</t>
  </si>
  <si>
    <r>
      <t xml:space="preserve">Ser presentados por </t>
    </r>
    <r>
      <rPr>
        <b/>
        <sz val="9"/>
        <color theme="1"/>
        <rFont val="Tahoma"/>
        <family val="2"/>
      </rPr>
      <t>COOPEDAC</t>
    </r>
    <r>
      <rPr>
        <sz val="9"/>
        <color theme="1"/>
        <rFont val="Tahoma"/>
        <family val="2"/>
      </rPr>
      <t xml:space="preserve"> de manera formal (a través de un bono educativo en el que se indiquen los datos del funcionario y se solicite el descuento en el marco del presente convenio).</t>
    </r>
  </si>
  <si>
    <t>PROMEDICO</t>
  </si>
  <si>
    <t>asociados o colaboradores en posgrado</t>
  </si>
  <si>
    <t>Asociados o colaboradores de la entidad e hijos.</t>
  </si>
  <si>
    <t>ALCALDÍA MUNICIPAL DE CAJICÁ</t>
  </si>
  <si>
    <t xml:space="preserve">Pregrado - Egresados graduados de instituciones educativa oficiales y
privadas focalizadas del Municipio de Cajicá, que pertenezcan al SISBEN de grupo A por (A1-A5), el B por (B1-B7), el C por (C1-C18) o estén vinculados con algún criterio de vulnerabilidad, con un alto nivel de Necesidades </t>
  </si>
  <si>
    <t>Todas las Licenciaturas</t>
  </si>
  <si>
    <t>Bacteriología, Biología, Ciencia Política, Contaduría Pública, Ingeniería Electrónica, Ingeniería en Redes y Telecomunicaciones, Microbiología Industrial, Ciencia de la Información – Bibliotecología, Ecología, Enfermería, Filosofía, Historia, Matemáticas, Sociología y Teología</t>
  </si>
  <si>
    <t xml:space="preserve">Se deben notificar a LA ALCALDÍA de su novedad y así ser avalados a través de una certificación, la cual se debe presentar ante la secretaría académica correspondiente.
</t>
  </si>
  <si>
    <t>03 Mayo de 2021</t>
  </si>
  <si>
    <t>CONSEJO NORUEGO PARA REFUGIADOS - NRC</t>
  </si>
  <si>
    <t>Pregrado - Hijos de funcionarios</t>
  </si>
  <si>
    <t>Posgrado - Servidores públicos</t>
  </si>
  <si>
    <t>*Prorroga 09 junio 2022</t>
  </si>
  <si>
    <t>Somec</t>
  </si>
  <si>
    <t>Hijos de asociados en pregrado</t>
  </si>
  <si>
    <t>Asociados en posgrado</t>
  </si>
  <si>
    <t>Certificación de la entidad no mayor a 30 dias que acrédite la vinculación</t>
  </si>
  <si>
    <t>25 Abril de 2022</t>
  </si>
  <si>
    <t>01 Julio de 2022</t>
  </si>
  <si>
    <t>Agencia Nacional de Seguridad Vial</t>
  </si>
  <si>
    <t>Servidores publicos en diplomados (grupos 3 a 5 per.)</t>
  </si>
  <si>
    <t>Servidores publicos en diplomados (grupos mas de 5 per.)</t>
  </si>
  <si>
    <t>Servidores publicos (grupos mas de 5 per.)</t>
  </si>
  <si>
    <t>Franquicias y Concesiones S.A.S y Restcafé S.A.S (MESOFOODS)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</si>
</sst>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F800]dddd\,\ mmmm\ dd\,\ yyyy"/>
    <numFmt numFmtId="165" formatCode="[$-240A]d&quot; de &quot;mmmm&quot; de &quot;yyyy;@"/>
  </numFmts>
  <fonts count="31">
    <font>
      <sz val="11"/>
      <color theme="1"/>
      <name val="Calibri"/>
      <family val="2"/>
      <scheme val="minor"/>
    </font>
    <font>
      <sz val="8"/>
      <color theme="1"/>
      <name val="Tahoma"/>
      <family val="2"/>
    </font>
    <font>
      <b/>
      <sz val="10"/>
      <color theme="1"/>
      <name val="Segoe UI Semibold"/>
      <family val="2"/>
    </font>
    <font>
      <b/>
      <i/>
      <sz val="8"/>
      <color theme="1"/>
      <name val="Tahoma"/>
      <family val="2"/>
    </font>
    <font>
      <b/>
      <sz val="8"/>
      <color theme="1"/>
      <name val="Tahoma"/>
      <family val="2"/>
    </font>
    <font>
      <b/>
      <sz val="10"/>
      <color theme="1"/>
      <name val="Arial Narrow"/>
      <family val="2"/>
    </font>
    <font>
      <b/>
      <sz val="10"/>
      <color theme="8"/>
      <name val="Arial Narrow"/>
      <family val="2"/>
    </font>
    <font>
      <b/>
      <sz val="10"/>
      <color rgb="FFFFC000"/>
      <name val="Arial Narrow"/>
      <family val="2"/>
    </font>
    <font>
      <sz val="11"/>
      <color theme="1"/>
      <name val="Arial Narrow"/>
      <family val="2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9"/>
      <name val="Tahoma"/>
      <family val="2"/>
    </font>
    <font>
      <sz val="8"/>
      <name val="Tahoma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9"/>
      <color rgb="FFFF0000"/>
      <name val="Tahoma"/>
      <family val="2"/>
    </font>
    <font>
      <b/>
      <sz val="9"/>
      <color theme="8"/>
      <name val="Tahoma"/>
      <family val="2"/>
    </font>
    <font>
      <b/>
      <sz val="14"/>
      <color theme="7"/>
      <name val="Segoe UI"/>
      <family val="2"/>
    </font>
    <font>
      <b/>
      <sz val="11"/>
      <color rgb="FF002060"/>
      <name val="Segoe Print"/>
    </font>
    <font>
      <sz val="12"/>
      <color theme="1"/>
      <name val="Arial Narrow"/>
      <family val="2"/>
    </font>
    <font>
      <b/>
      <sz val="8"/>
      <name val="Tahoma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sz val="10"/>
      <color rgb="FF000000"/>
      <name val="Times New Roman"/>
      <family val="1"/>
    </font>
    <font>
      <sz val="11"/>
      <name val="Arial MT"/>
    </font>
    <font>
      <sz val="11"/>
      <name val="Arial MT"/>
      <family val="2"/>
    </font>
    <font>
      <b/>
      <sz val="12"/>
      <color theme="0"/>
      <name val="Arial Narrow"/>
      <family val="2"/>
    </font>
    <font>
      <sz val="10"/>
      <name val="Arial"/>
      <family val="2"/>
    </font>
    <font>
      <b/>
      <sz val="12"/>
      <name val="Calibri"/>
      <family val="2"/>
    </font>
    <font>
      <b/>
      <sz val="12"/>
      <color rgb="FFFFFFFF"/>
      <name val="Calibri"/>
      <family val="1"/>
    </font>
    <font>
      <sz val="12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1F3864"/>
        <bgColor rgb="FF1F38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C00000"/>
      </patternFill>
    </fill>
    <fill>
      <patternFill patternType="solid">
        <fgColor theme="8" tint="0.79998168889431442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13" fillId="0" borderId="0" applyNumberFormat="0" applyFill="0" applyBorder="0" applyAlignment="0" applyProtection="0"/>
    <xf numFmtId="0" fontId="23" fillId="0" borderId="0"/>
    <xf numFmtId="165" fontId="27" fillId="0" borderId="0"/>
    <xf numFmtId="165" fontId="27" fillId="0" borderId="0"/>
  </cellStyleXfs>
  <cellXfs count="336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5" fillId="0" borderId="0" xfId="0" applyFont="1" applyAlignment="1"/>
    <xf numFmtId="0" fontId="8" fillId="0" borderId="15" xfId="0" applyFont="1" applyBorder="1" applyAlignment="1">
      <alignment horizontal="center"/>
    </xf>
    <xf numFmtId="0" fontId="8" fillId="0" borderId="16" xfId="0" applyFont="1" applyBorder="1"/>
    <xf numFmtId="0" fontId="8" fillId="0" borderId="17" xfId="0" applyFont="1" applyBorder="1"/>
    <xf numFmtId="0" fontId="8" fillId="0" borderId="18" xfId="0" applyFont="1" applyBorder="1" applyAlignment="1">
      <alignment horizontal="center"/>
    </xf>
    <xf numFmtId="0" fontId="8" fillId="0" borderId="19" xfId="0" applyFont="1" applyBorder="1"/>
    <xf numFmtId="0" fontId="8" fillId="0" borderId="20" xfId="0" applyFont="1" applyBorder="1"/>
    <xf numFmtId="0" fontId="8" fillId="0" borderId="12" xfId="0" applyFont="1" applyBorder="1" applyAlignment="1">
      <alignment horizontal="center"/>
    </xf>
    <xf numFmtId="0" fontId="8" fillId="0" borderId="13" xfId="0" applyFont="1" applyBorder="1"/>
    <xf numFmtId="0" fontId="8" fillId="0" borderId="14" xfId="0" applyFont="1" applyBorder="1"/>
    <xf numFmtId="0" fontId="8" fillId="0" borderId="21" xfId="0" applyFont="1" applyBorder="1" applyAlignment="1">
      <alignment horizontal="center"/>
    </xf>
    <xf numFmtId="0" fontId="0" fillId="0" borderId="0" xfId="0" applyFill="1" applyBorder="1"/>
    <xf numFmtId="0" fontId="8" fillId="0" borderId="19" xfId="0" applyFont="1" applyBorder="1" applyAlignment="1">
      <alignment horizontal="center"/>
    </xf>
    <xf numFmtId="0" fontId="8" fillId="0" borderId="19" xfId="0" applyFont="1" applyFill="1" applyBorder="1"/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9" fontId="10" fillId="2" borderId="5" xfId="0" applyNumberFormat="1" applyFont="1" applyFill="1" applyBorder="1" applyAlignment="1">
      <alignment horizontal="center"/>
    </xf>
    <xf numFmtId="0" fontId="10" fillId="2" borderId="0" xfId="0" applyFont="1" applyFill="1" applyBorder="1"/>
    <xf numFmtId="0" fontId="10" fillId="2" borderId="0" xfId="0" applyFont="1" applyFill="1" applyBorder="1" applyAlignment="1"/>
    <xf numFmtId="9" fontId="10" fillId="2" borderId="6" xfId="0" applyNumberFormat="1" applyFont="1" applyFill="1" applyBorder="1" applyAlignment="1">
      <alignment horizontal="center"/>
    </xf>
    <xf numFmtId="0" fontId="10" fillId="2" borderId="7" xfId="0" applyFont="1" applyFill="1" applyBorder="1"/>
    <xf numFmtId="0" fontId="10" fillId="2" borderId="6" xfId="0" applyFont="1" applyFill="1" applyBorder="1" applyAlignment="1">
      <alignment horizontal="center"/>
    </xf>
    <xf numFmtId="0" fontId="10" fillId="2" borderId="8" xfId="0" applyFont="1" applyFill="1" applyBorder="1"/>
    <xf numFmtId="0" fontId="10" fillId="2" borderId="6" xfId="0" applyFont="1" applyFill="1" applyBorder="1" applyAlignment="1"/>
    <xf numFmtId="0" fontId="10" fillId="2" borderId="5" xfId="0" applyFont="1" applyFill="1" applyBorder="1" applyAlignment="1">
      <alignment wrapText="1"/>
    </xf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8" fillId="0" borderId="20" xfId="0" applyFont="1" applyFill="1" applyBorder="1"/>
    <xf numFmtId="0" fontId="10" fillId="2" borderId="3" xfId="0" applyFont="1" applyFill="1" applyBorder="1" applyAlignment="1">
      <alignment horizontal="center" wrapText="1"/>
    </xf>
    <xf numFmtId="0" fontId="14" fillId="0" borderId="0" xfId="1" applyFont="1" applyAlignment="1">
      <alignment horizontal="center" vertical="center"/>
    </xf>
    <xf numFmtId="0" fontId="14" fillId="2" borderId="0" xfId="1" applyFont="1" applyFill="1" applyAlignment="1"/>
    <xf numFmtId="0" fontId="13" fillId="2" borderId="0" xfId="1" applyFill="1" applyAlignment="1"/>
    <xf numFmtId="0" fontId="13" fillId="2" borderId="0" xfId="1" applyFill="1" applyAlignment="1">
      <alignment horizontal="justify" vertical="center"/>
    </xf>
    <xf numFmtId="0" fontId="10" fillId="2" borderId="5" xfId="0" applyFont="1" applyFill="1" applyBorder="1" applyAlignment="1">
      <alignment vertical="center" wrapText="1"/>
    </xf>
    <xf numFmtId="0" fontId="17" fillId="0" borderId="0" xfId="0" applyFont="1" applyFill="1" applyAlignment="1">
      <alignment horizontal="left" vertical="center" wrapText="1"/>
    </xf>
    <xf numFmtId="0" fontId="18" fillId="2" borderId="0" xfId="0" applyFont="1" applyFill="1" applyAlignment="1">
      <alignment horizontal="left" wrapText="1"/>
    </xf>
    <xf numFmtId="0" fontId="0" fillId="0" borderId="0" xfId="0"/>
    <xf numFmtId="0" fontId="19" fillId="0" borderId="19" xfId="0" applyFont="1" applyFill="1" applyBorder="1"/>
    <xf numFmtId="0" fontId="19" fillId="0" borderId="19" xfId="0" applyFont="1" applyBorder="1"/>
    <xf numFmtId="0" fontId="5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26" xfId="0" applyBorder="1"/>
    <xf numFmtId="0" fontId="5" fillId="0" borderId="0" xfId="0" applyFont="1" applyFill="1" applyBorder="1" applyAlignment="1">
      <alignment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9" fontId="10" fillId="2" borderId="3" xfId="0" applyNumberFormat="1" applyFont="1" applyFill="1" applyBorder="1" applyAlignment="1">
      <alignment horizontal="center" vertical="center"/>
    </xf>
    <xf numFmtId="9" fontId="10" fillId="2" borderId="5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9" fontId="10" fillId="2" borderId="6" xfId="0" applyNumberFormat="1" applyFont="1" applyFill="1" applyBorder="1" applyAlignment="1">
      <alignment horizontal="center" vertical="center"/>
    </xf>
    <xf numFmtId="9" fontId="10" fillId="5" borderId="5" xfId="0" applyNumberFormat="1" applyFont="1" applyFill="1" applyBorder="1" applyAlignment="1">
      <alignment horizontal="center"/>
    </xf>
    <xf numFmtId="9" fontId="10" fillId="5" borderId="3" xfId="0" applyNumberFormat="1" applyFont="1" applyFill="1" applyBorder="1" applyAlignment="1">
      <alignment horizontal="center" vertical="center"/>
    </xf>
    <xf numFmtId="9" fontId="10" fillId="5" borderId="5" xfId="0" applyNumberFormat="1" applyFont="1" applyFill="1" applyBorder="1" applyAlignment="1">
      <alignment horizontal="center" vertical="center"/>
    </xf>
    <xf numFmtId="14" fontId="1" fillId="2" borderId="0" xfId="0" applyNumberFormat="1" applyFont="1" applyFill="1"/>
    <xf numFmtId="0" fontId="11" fillId="3" borderId="1" xfId="0" applyFont="1" applyFill="1" applyBorder="1" applyAlignment="1">
      <alignment horizontal="center" vertical="center" wrapText="1"/>
    </xf>
    <xf numFmtId="164" fontId="1" fillId="2" borderId="4" xfId="0" applyNumberFormat="1" applyFont="1" applyFill="1" applyBorder="1"/>
    <xf numFmtId="0" fontId="1" fillId="2" borderId="1" xfId="0" applyFont="1" applyFill="1" applyBorder="1"/>
    <xf numFmtId="0" fontId="20" fillId="3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wrapText="1"/>
    </xf>
    <xf numFmtId="9" fontId="10" fillId="6" borderId="5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/>
    </xf>
    <xf numFmtId="9" fontId="10" fillId="2" borderId="5" xfId="0" applyNumberFormat="1" applyFont="1" applyFill="1" applyBorder="1" applyAlignment="1">
      <alignment horizontal="center" vertical="center"/>
    </xf>
    <xf numFmtId="9" fontId="10" fillId="2" borderId="6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/>
    </xf>
    <xf numFmtId="164" fontId="10" fillId="2" borderId="5" xfId="0" applyNumberFormat="1" applyFont="1" applyFill="1" applyBorder="1" applyAlignment="1">
      <alignment horizontal="center" vertical="center"/>
    </xf>
    <xf numFmtId="9" fontId="10" fillId="2" borderId="3" xfId="0" applyNumberFormat="1" applyFont="1" applyFill="1" applyBorder="1" applyAlignment="1">
      <alignment horizontal="center" vertical="center"/>
    </xf>
    <xf numFmtId="9" fontId="10" fillId="2" borderId="5" xfId="0" applyNumberFormat="1" applyFont="1" applyFill="1" applyBorder="1" applyAlignment="1">
      <alignment horizontal="center" vertical="center"/>
    </xf>
    <xf numFmtId="9" fontId="10" fillId="2" borderId="6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wrapText="1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2" borderId="3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vertical="center"/>
    </xf>
    <xf numFmtId="0" fontId="1" fillId="2" borderId="3" xfId="0" applyFont="1" applyFill="1" applyBorder="1"/>
    <xf numFmtId="0" fontId="1" fillId="2" borderId="5" xfId="0" applyFont="1" applyFill="1" applyBorder="1"/>
    <xf numFmtId="0" fontId="10" fillId="2" borderId="34" xfId="0" applyFont="1" applyFill="1" applyBorder="1" applyAlignment="1">
      <alignment vertical="center"/>
    </xf>
    <xf numFmtId="0" fontId="10" fillId="2" borderId="34" xfId="0" applyFont="1" applyFill="1" applyBorder="1" applyAlignment="1">
      <alignment horizontal="center" vertical="center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9" fontId="10" fillId="2" borderId="35" xfId="0" applyNumberFormat="1" applyFont="1" applyFill="1" applyBorder="1" applyAlignment="1">
      <alignment horizontal="center" vertical="center"/>
    </xf>
    <xf numFmtId="9" fontId="10" fillId="2" borderId="34" xfId="0" applyNumberFormat="1" applyFont="1" applyFill="1" applyBorder="1" applyAlignment="1">
      <alignment horizontal="center" vertical="center"/>
    </xf>
    <xf numFmtId="9" fontId="10" fillId="2" borderId="33" xfId="0" applyNumberFormat="1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/>
    </xf>
    <xf numFmtId="0" fontId="10" fillId="2" borderId="28" xfId="0" applyFont="1" applyFill="1" applyBorder="1" applyAlignment="1">
      <alignment horizontal="center"/>
    </xf>
    <xf numFmtId="0" fontId="10" fillId="2" borderId="29" xfId="0" applyFont="1" applyFill="1" applyBorder="1" applyAlignment="1">
      <alignment horizontal="center"/>
    </xf>
    <xf numFmtId="0" fontId="1" fillId="2" borderId="4" xfId="0" applyFont="1" applyFill="1" applyBorder="1"/>
    <xf numFmtId="0" fontId="10" fillId="2" borderId="33" xfId="0" applyFont="1" applyFill="1" applyBorder="1" applyAlignment="1">
      <alignment vertical="center" wrapText="1"/>
    </xf>
    <xf numFmtId="0" fontId="10" fillId="2" borderId="34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9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0" fillId="0" borderId="19" xfId="0" applyBorder="1"/>
    <xf numFmtId="0" fontId="1" fillId="2" borderId="6" xfId="0" applyFont="1" applyFill="1" applyBorder="1"/>
    <xf numFmtId="0" fontId="10" fillId="2" borderId="6" xfId="0" applyFont="1" applyFill="1" applyBorder="1" applyAlignment="1">
      <alignment vertical="center"/>
    </xf>
    <xf numFmtId="9" fontId="10" fillId="2" borderId="3" xfId="0" applyNumberFormat="1" applyFont="1" applyFill="1" applyBorder="1" applyAlignment="1">
      <alignment vertical="center"/>
    </xf>
    <xf numFmtId="0" fontId="10" fillId="2" borderId="6" xfId="0" applyFont="1" applyFill="1" applyBorder="1" applyAlignment="1">
      <alignment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 wrapText="1"/>
    </xf>
    <xf numFmtId="9" fontId="10" fillId="2" borderId="5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9" fontId="10" fillId="2" borderId="5" xfId="0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horizontal="center" vertical="center" wrapText="1"/>
    </xf>
    <xf numFmtId="0" fontId="22" fillId="0" borderId="38" xfId="0" applyFont="1" applyBorder="1" applyAlignment="1">
      <alignment horizontal="left" vertical="center"/>
    </xf>
    <xf numFmtId="0" fontId="0" fillId="0" borderId="0" xfId="0" applyAlignment="1"/>
    <xf numFmtId="0" fontId="21" fillId="8" borderId="36" xfId="0" applyFont="1" applyFill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0" fontId="22" fillId="0" borderId="37" xfId="0" applyFont="1" applyBorder="1" applyAlignment="1">
      <alignment horizontal="left" vertical="center"/>
    </xf>
    <xf numFmtId="0" fontId="22" fillId="0" borderId="38" xfId="0" applyFont="1" applyBorder="1" applyAlignment="1">
      <alignment horizontal="center" vertical="center"/>
    </xf>
    <xf numFmtId="0" fontId="22" fillId="0" borderId="39" xfId="0" applyFont="1" applyBorder="1" applyAlignment="1">
      <alignment horizontal="center" vertical="center"/>
    </xf>
    <xf numFmtId="0" fontId="22" fillId="0" borderId="39" xfId="0" applyFont="1" applyBorder="1" applyAlignment="1">
      <alignment horizontal="left" vertical="center"/>
    </xf>
    <xf numFmtId="0" fontId="22" fillId="0" borderId="19" xfId="0" applyFont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wrapText="1"/>
    </xf>
    <xf numFmtId="9" fontId="10" fillId="2" borderId="5" xfId="0" applyNumberFormat="1" applyFont="1" applyFill="1" applyBorder="1" applyAlignment="1">
      <alignment horizontal="center" vertical="center"/>
    </xf>
    <xf numFmtId="9" fontId="10" fillId="2" borderId="6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center"/>
    </xf>
    <xf numFmtId="164" fontId="10" fillId="2" borderId="5" xfId="0" applyNumberFormat="1" applyFont="1" applyFill="1" applyBorder="1" applyAlignment="1">
      <alignment horizontal="center" vertical="center"/>
    </xf>
    <xf numFmtId="164" fontId="10" fillId="2" borderId="6" xfId="0" applyNumberFormat="1" applyFont="1" applyFill="1" applyBorder="1" applyAlignment="1">
      <alignment horizontal="center" vertical="center"/>
    </xf>
    <xf numFmtId="9" fontId="10" fillId="5" borderId="5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9" fontId="10" fillId="2" borderId="5" xfId="0" applyNumberFormat="1" applyFont="1" applyFill="1" applyBorder="1" applyAlignment="1">
      <alignment horizontal="center" vertical="center"/>
    </xf>
    <xf numFmtId="9" fontId="10" fillId="5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9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9" fontId="10" fillId="5" borderId="5" xfId="0" applyNumberFormat="1" applyFont="1" applyFill="1" applyBorder="1" applyAlignment="1">
      <alignment horizontal="center" vertical="center"/>
    </xf>
    <xf numFmtId="0" fontId="24" fillId="0" borderId="38" xfId="2" applyFont="1" applyFill="1" applyBorder="1" applyAlignment="1">
      <alignment horizontal="left" vertical="top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9" fontId="10" fillId="2" borderId="5" xfId="0" applyNumberFormat="1" applyFont="1" applyFill="1" applyBorder="1" applyAlignment="1">
      <alignment horizontal="center" vertical="center"/>
    </xf>
    <xf numFmtId="9" fontId="10" fillId="2" borderId="6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164" fontId="10" fillId="2" borderId="3" xfId="0" applyNumberFormat="1" applyFont="1" applyFill="1" applyBorder="1" applyAlignment="1">
      <alignment horizontal="center" vertical="center"/>
    </xf>
    <xf numFmtId="164" fontId="10" fillId="2" borderId="5" xfId="0" applyNumberFormat="1" applyFont="1" applyFill="1" applyBorder="1" applyAlignment="1">
      <alignment horizontal="center" vertical="center"/>
    </xf>
    <xf numFmtId="164" fontId="10" fillId="2" borderId="6" xfId="0" applyNumberFormat="1" applyFont="1" applyFill="1" applyBorder="1" applyAlignment="1">
      <alignment horizontal="center" vertical="center"/>
    </xf>
    <xf numFmtId="9" fontId="10" fillId="5" borderId="5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26" fillId="9" borderId="19" xfId="0" applyFont="1" applyFill="1" applyBorder="1" applyAlignment="1" applyProtection="1">
      <alignment horizontal="center" vertical="center"/>
      <protection locked="0"/>
    </xf>
    <xf numFmtId="0" fontId="30" fillId="0" borderId="19" xfId="0" applyFont="1" applyFill="1" applyBorder="1" applyAlignment="1">
      <alignment horizontal="left" vertical="top"/>
    </xf>
    <xf numFmtId="1" fontId="30" fillId="0" borderId="19" xfId="0" applyNumberFormat="1" applyFont="1" applyFill="1" applyBorder="1" applyAlignment="1">
      <alignment horizontal="left" vertical="top" indent="2" shrinkToFit="1"/>
    </xf>
    <xf numFmtId="1" fontId="30" fillId="0" borderId="19" xfId="0" applyNumberFormat="1" applyFont="1" applyFill="1" applyBorder="1" applyAlignment="1">
      <alignment horizontal="right" vertical="top" indent="2" shrinkToFit="1"/>
    </xf>
    <xf numFmtId="1" fontId="30" fillId="0" borderId="19" xfId="0" applyNumberFormat="1" applyFont="1" applyFill="1" applyBorder="1" applyAlignment="1">
      <alignment horizontal="center" vertical="top" shrinkToFit="1"/>
    </xf>
    <xf numFmtId="0" fontId="28" fillId="10" borderId="39" xfId="0" applyFont="1" applyFill="1" applyBorder="1" applyAlignment="1">
      <alignment vertical="top" wrapText="1"/>
    </xf>
    <xf numFmtId="0" fontId="1" fillId="2" borderId="0" xfId="0" applyFont="1" applyFill="1" applyBorder="1"/>
    <xf numFmtId="0" fontId="10" fillId="2" borderId="41" xfId="0" applyFont="1" applyFill="1" applyBorder="1" applyAlignment="1">
      <alignment vertical="center" wrapText="1"/>
    </xf>
    <xf numFmtId="0" fontId="10" fillId="2" borderId="42" xfId="0" applyFont="1" applyFill="1" applyBorder="1" applyAlignment="1">
      <alignment vertical="center"/>
    </xf>
    <xf numFmtId="0" fontId="4" fillId="2" borderId="43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9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center"/>
    </xf>
    <xf numFmtId="9" fontId="10" fillId="5" borderId="5" xfId="0" applyNumberFormat="1" applyFont="1" applyFill="1" applyBorder="1" applyAlignment="1">
      <alignment horizontal="center" vertical="center"/>
    </xf>
    <xf numFmtId="9" fontId="10" fillId="0" borderId="31" xfId="0" applyNumberFormat="1" applyFont="1" applyFill="1" applyBorder="1" applyAlignment="1">
      <alignment horizontal="center" vertical="center"/>
    </xf>
    <xf numFmtId="9" fontId="10" fillId="0" borderId="40" xfId="0" applyNumberFormat="1" applyFont="1" applyFill="1" applyBorder="1" applyAlignment="1">
      <alignment horizontal="center" vertical="center"/>
    </xf>
    <xf numFmtId="9" fontId="10" fillId="0" borderId="5" xfId="0" applyNumberFormat="1" applyFont="1" applyFill="1" applyBorder="1" applyAlignment="1">
      <alignment horizontal="center" vertical="center"/>
    </xf>
    <xf numFmtId="9" fontId="10" fillId="0" borderId="5" xfId="0" applyNumberFormat="1" applyFont="1" applyFill="1" applyBorder="1" applyAlignment="1">
      <alignment horizontal="center"/>
    </xf>
    <xf numFmtId="9" fontId="10" fillId="0" borderId="6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9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/>
    </xf>
    <xf numFmtId="9" fontId="10" fillId="5" borderId="5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14" fontId="10" fillId="2" borderId="5" xfId="0" applyNumberFormat="1" applyFont="1" applyFill="1" applyBorder="1" applyAlignment="1">
      <alignment vertical="center"/>
    </xf>
    <xf numFmtId="14" fontId="10" fillId="2" borderId="6" xfId="0" applyNumberFormat="1" applyFont="1" applyFill="1" applyBorder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9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9" fontId="10" fillId="5" borderId="5" xfId="0" applyNumberFormat="1" applyFont="1" applyFill="1" applyBorder="1" applyAlignment="1">
      <alignment horizontal="center" vertical="center"/>
    </xf>
    <xf numFmtId="9" fontId="10" fillId="2" borderId="5" xfId="0" applyNumberFormat="1" applyFont="1" applyFill="1" applyBorder="1" applyAlignment="1">
      <alignment horizontal="center" vertical="center"/>
    </xf>
    <xf numFmtId="9" fontId="10" fillId="2" borderId="6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9" fontId="10" fillId="5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wrapText="1"/>
    </xf>
    <xf numFmtId="9" fontId="10" fillId="2" borderId="5" xfId="0" applyNumberFormat="1" applyFont="1" applyFill="1" applyBorder="1" applyAlignment="1">
      <alignment horizontal="center" vertical="center"/>
    </xf>
    <xf numFmtId="9" fontId="10" fillId="2" borderId="6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horizontal="center" vertical="center" wrapText="1"/>
    </xf>
    <xf numFmtId="164" fontId="10" fillId="2" borderId="5" xfId="0" applyNumberFormat="1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164" fontId="10" fillId="0" borderId="3" xfId="0" applyNumberFormat="1" applyFont="1" applyFill="1" applyBorder="1" applyAlignment="1">
      <alignment horizontal="center" vertical="center"/>
    </xf>
    <xf numFmtId="164" fontId="10" fillId="0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left" vertical="center" wrapText="1"/>
    </xf>
    <xf numFmtId="164" fontId="10" fillId="0" borderId="6" xfId="0" applyNumberFormat="1" applyFont="1" applyFill="1" applyBorder="1" applyAlignment="1">
      <alignment horizontal="center" vertical="center"/>
    </xf>
    <xf numFmtId="9" fontId="10" fillId="2" borderId="3" xfId="0" applyNumberFormat="1" applyFont="1" applyFill="1" applyBorder="1" applyAlignment="1">
      <alignment horizontal="center" vertical="center"/>
    </xf>
    <xf numFmtId="9" fontId="10" fillId="2" borderId="5" xfId="0" applyNumberFormat="1" applyFont="1" applyFill="1" applyBorder="1" applyAlignment="1">
      <alignment horizontal="center" vertical="center"/>
    </xf>
    <xf numFmtId="9" fontId="10" fillId="2" borderId="6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30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/>
    </xf>
    <xf numFmtId="164" fontId="10" fillId="2" borderId="3" xfId="0" applyNumberFormat="1" applyFont="1" applyFill="1" applyBorder="1" applyAlignment="1">
      <alignment horizontal="center" vertical="center"/>
    </xf>
    <xf numFmtId="164" fontId="10" fillId="2" borderId="5" xfId="0" applyNumberFormat="1" applyFont="1" applyFill="1" applyBorder="1" applyAlignment="1">
      <alignment horizontal="center" vertical="center"/>
    </xf>
    <xf numFmtId="164" fontId="10" fillId="2" borderId="6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2" borderId="31" xfId="0" applyFont="1" applyFill="1" applyBorder="1" applyAlignment="1">
      <alignment horizontal="left" vertical="center" wrapText="1"/>
    </xf>
    <xf numFmtId="9" fontId="10" fillId="2" borderId="31" xfId="0" applyNumberFormat="1" applyFont="1" applyFill="1" applyBorder="1" applyAlignment="1">
      <alignment horizontal="center" vertical="center"/>
    </xf>
    <xf numFmtId="9" fontId="10" fillId="5" borderId="3" xfId="0" applyNumberFormat="1" applyFont="1" applyFill="1" applyBorder="1" applyAlignment="1">
      <alignment horizontal="center" vertical="center"/>
    </xf>
    <xf numFmtId="9" fontId="10" fillId="5" borderId="5" xfId="0" applyNumberFormat="1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9" fillId="11" borderId="3" xfId="0" applyFont="1" applyFill="1" applyBorder="1" applyAlignment="1">
      <alignment horizontal="center" vertical="center" wrapText="1"/>
    </xf>
    <xf numFmtId="0" fontId="9" fillId="11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  <xf numFmtId="0" fontId="1" fillId="4" borderId="6" xfId="0" applyFont="1" applyFill="1" applyBorder="1" applyAlignment="1">
      <alignment horizont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164" fontId="10" fillId="0" borderId="3" xfId="0" applyNumberFormat="1" applyFont="1" applyFill="1" applyBorder="1" applyAlignment="1">
      <alignment horizontal="center" vertical="center" wrapText="1"/>
    </xf>
    <xf numFmtId="164" fontId="10" fillId="0" borderId="5" xfId="0" applyNumberFormat="1" applyFont="1" applyFill="1" applyBorder="1" applyAlignment="1">
      <alignment horizontal="center" vertical="center" wrapText="1"/>
    </xf>
    <xf numFmtId="164" fontId="10" fillId="7" borderId="3" xfId="0" applyNumberFormat="1" applyFont="1" applyFill="1" applyBorder="1" applyAlignment="1">
      <alignment horizontal="center" vertical="center" wrapText="1"/>
    </xf>
    <xf numFmtId="164" fontId="10" fillId="7" borderId="5" xfId="0" applyNumberFormat="1" applyFont="1" applyFill="1" applyBorder="1" applyAlignment="1">
      <alignment horizontal="center" vertical="center" wrapText="1"/>
    </xf>
    <xf numFmtId="164" fontId="10" fillId="7" borderId="6" xfId="0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1" fontId="10" fillId="2" borderId="3" xfId="0" applyNumberFormat="1" applyFont="1" applyFill="1" applyBorder="1" applyAlignment="1">
      <alignment horizontal="center" vertical="center"/>
    </xf>
    <xf numFmtId="1" fontId="10" fillId="2" borderId="5" xfId="0" applyNumberFormat="1" applyFont="1" applyFill="1" applyBorder="1" applyAlignment="1">
      <alignment horizontal="center" vertical="center"/>
    </xf>
    <xf numFmtId="1" fontId="10" fillId="2" borderId="6" xfId="0" applyNumberFormat="1" applyFont="1" applyFill="1" applyBorder="1" applyAlignment="1">
      <alignment horizontal="center" vertical="center"/>
    </xf>
    <xf numFmtId="14" fontId="10" fillId="2" borderId="3" xfId="0" applyNumberFormat="1" applyFont="1" applyFill="1" applyBorder="1" applyAlignment="1">
      <alignment horizontal="center" vertical="center"/>
    </xf>
    <xf numFmtId="14" fontId="10" fillId="2" borderId="5" xfId="0" applyNumberFormat="1" applyFont="1" applyFill="1" applyBorder="1" applyAlignment="1">
      <alignment horizontal="center" vertical="center"/>
    </xf>
    <xf numFmtId="14" fontId="10" fillId="2" borderId="6" xfId="0" applyNumberFormat="1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11" fillId="3" borderId="27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15" fontId="10" fillId="2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4" fillId="2" borderId="6" xfId="0" applyNumberFormat="1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</cellXfs>
  <cellStyles count="5">
    <cellStyle name="Hipervínculo" xfId="1" builtinId="8"/>
    <cellStyle name="Normal" xfId="0" builtinId="0"/>
    <cellStyle name="Normal 2" xfId="2"/>
    <cellStyle name="Normal 2 10" xfId="4"/>
    <cellStyle name="Normal 6" xfId="3"/>
  </cellStyles>
  <dxfs count="91">
    <dxf>
      <font>
        <b/>
        <color theme="0"/>
      </font>
      <fill>
        <patternFill patternType="solid">
          <fgColor rgb="FF740000"/>
          <bgColor rgb="FF7400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A5A5A5"/>
          <bgColor rgb="FFA5A5A5"/>
        </patternFill>
      </fill>
    </dxf>
    <dxf>
      <font>
        <b/>
        <color theme="0"/>
      </font>
      <fill>
        <patternFill patternType="solid">
          <fgColor rgb="FF740000"/>
          <bgColor rgb="FF7400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color theme="0"/>
      </font>
      <fill>
        <patternFill patternType="solid">
          <fgColor rgb="FF740000"/>
          <bgColor rgb="FF7400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7" tint="0.59996337778862885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342900</xdr:colOff>
      <xdr:row>1</xdr:row>
      <xdr:rowOff>85727</xdr:rowOff>
    </xdr:from>
    <xdr:to>
      <xdr:col>1</xdr:col>
      <xdr:colOff>1638300</xdr:colOff>
      <xdr:row>6</xdr:row>
      <xdr:rowOff>166280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219077"/>
          <a:ext cx="1295400" cy="11473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1</xdr:row>
      <xdr:rowOff>114300</xdr:rowOff>
    </xdr:from>
    <xdr:to>
      <xdr:col>1</xdr:col>
      <xdr:colOff>1045908</xdr:colOff>
      <xdr:row>7</xdr:row>
      <xdr:rowOff>95250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725" y="304800"/>
          <a:ext cx="1484058" cy="1314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javeriana.edu.co/encuesta/index.php?sid=22142&amp;lang=e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www.javeriana.edu.co/encuesta/index.php?sid=22142&amp;lang=es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226"/>
  <sheetViews>
    <sheetView tabSelected="1" workbookViewId="0">
      <pane xSplit="2" ySplit="11" topLeftCell="C129" activePane="bottomRight" state="frozen"/>
      <selection pane="topRight" activeCell="C1" sqref="C1"/>
      <selection pane="bottomLeft" activeCell="A12" sqref="A12"/>
      <selection pane="bottomRight" activeCell="A221" sqref="A221:A226"/>
    </sheetView>
  </sheetViews>
  <sheetFormatPr baseColWidth="10" defaultRowHeight="10.5"/>
  <cols>
    <col min="1" max="1" width="10.42578125" style="70" customWidth="1"/>
    <col min="2" max="2" width="30.7109375" style="1" customWidth="1"/>
    <col min="3" max="3" width="11.5703125" style="2" customWidth="1"/>
    <col min="4" max="4" width="57.7109375" style="1" customWidth="1"/>
    <col min="5" max="5" width="64.28515625" style="1" customWidth="1"/>
    <col min="6" max="6" width="50.85546875" style="1" customWidth="1"/>
    <col min="7" max="7" width="27.42578125" style="2" customWidth="1"/>
    <col min="8" max="8" width="19.42578125" style="2" customWidth="1"/>
    <col min="9" max="9" width="33.5703125" style="2" customWidth="1"/>
    <col min="10" max="10" width="23.7109375" style="1" customWidth="1"/>
    <col min="11" max="11" width="26.28515625" style="1" customWidth="1"/>
    <col min="12" max="16384" width="11.42578125" style="1"/>
  </cols>
  <sheetData>
    <row r="3" spans="1:11" ht="14.25">
      <c r="D3" s="3"/>
      <c r="J3" s="2"/>
      <c r="K3" s="2" t="s">
        <v>270</v>
      </c>
    </row>
    <row r="4" spans="1:11" ht="23.25">
      <c r="D4" s="41" t="s">
        <v>158</v>
      </c>
      <c r="J4" s="2"/>
      <c r="K4" s="2" t="s">
        <v>271</v>
      </c>
    </row>
    <row r="5" spans="1:11" ht="20.25">
      <c r="D5" s="40" t="s">
        <v>0</v>
      </c>
      <c r="E5" s="36"/>
      <c r="F5" s="35"/>
      <c r="J5" s="2"/>
      <c r="K5" s="2" t="s">
        <v>272</v>
      </c>
    </row>
    <row r="6" spans="1:11" ht="15.75" thickBot="1">
      <c r="B6" s="4"/>
      <c r="E6" s="37"/>
      <c r="J6" s="2"/>
      <c r="K6" s="2"/>
    </row>
    <row r="7" spans="1:11" ht="15.75" thickBot="1">
      <c r="D7" s="37" t="s">
        <v>163</v>
      </c>
      <c r="E7" s="37"/>
      <c r="J7" s="66" t="s">
        <v>267</v>
      </c>
      <c r="K7" s="67">
        <f ca="1">TODAY()</f>
        <v>44810</v>
      </c>
    </row>
    <row r="8" spans="1:11" ht="15.75" thickBot="1">
      <c r="E8" s="38"/>
      <c r="J8" s="66" t="s">
        <v>268</v>
      </c>
      <c r="K8" s="68">
        <v>15</v>
      </c>
    </row>
    <row r="10" spans="1:11" ht="11.25" thickBot="1"/>
    <row r="11" spans="1:11" s="5" customFormat="1" ht="23.25" thickBot="1">
      <c r="A11" s="69" t="s">
        <v>273</v>
      </c>
      <c r="B11" s="31" t="s">
        <v>1</v>
      </c>
      <c r="C11" s="316" t="s">
        <v>2</v>
      </c>
      <c r="D11" s="317"/>
      <c r="E11" s="31" t="s">
        <v>3</v>
      </c>
      <c r="F11" s="31" t="s">
        <v>4</v>
      </c>
      <c r="G11" s="32" t="s">
        <v>121</v>
      </c>
      <c r="H11" s="32" t="s">
        <v>122</v>
      </c>
      <c r="I11" s="32" t="s">
        <v>143</v>
      </c>
      <c r="J11" s="32" t="s">
        <v>269</v>
      </c>
    </row>
    <row r="12" spans="1:11" s="5" customFormat="1" ht="10.5" customHeight="1">
      <c r="A12" s="235" t="str">
        <f ca="1">IF(J12&lt;=0,$K$3,IF(J12&lt;=$K$8,$K$4,$K$5))</f>
        <v>Caducados</v>
      </c>
      <c r="B12" s="318" t="s">
        <v>5</v>
      </c>
      <c r="C12" s="20"/>
      <c r="D12" s="21"/>
      <c r="E12" s="20"/>
      <c r="F12" s="20"/>
      <c r="G12" s="232" t="s">
        <v>124</v>
      </c>
      <c r="H12" s="232" t="s">
        <v>123</v>
      </c>
      <c r="I12" s="300">
        <v>44607</v>
      </c>
      <c r="J12" s="306">
        <f ca="1">I12-$K$7</f>
        <v>-203</v>
      </c>
    </row>
    <row r="13" spans="1:11" ht="15" customHeight="1">
      <c r="A13" s="236"/>
      <c r="B13" s="319"/>
      <c r="C13" s="62">
        <v>0.1</v>
      </c>
      <c r="D13" s="23" t="s">
        <v>6</v>
      </c>
      <c r="E13" s="55"/>
      <c r="F13" s="52"/>
      <c r="G13" s="233"/>
      <c r="H13" s="233"/>
      <c r="I13" s="301"/>
      <c r="J13" s="307"/>
    </row>
    <row r="14" spans="1:11" ht="15" customHeight="1">
      <c r="A14" s="236"/>
      <c r="B14" s="319"/>
      <c r="C14" s="62">
        <v>0.2</v>
      </c>
      <c r="D14" s="23" t="s">
        <v>7</v>
      </c>
      <c r="E14" s="55" t="s">
        <v>167</v>
      </c>
      <c r="F14" s="49" t="s">
        <v>8</v>
      </c>
      <c r="G14" s="233"/>
      <c r="H14" s="233"/>
      <c r="I14" s="301"/>
      <c r="J14" s="307"/>
    </row>
    <row r="15" spans="1:11" ht="15" customHeight="1">
      <c r="A15" s="236"/>
      <c r="B15" s="319"/>
      <c r="C15" s="71">
        <v>0.25</v>
      </c>
      <c r="D15" s="24" t="s">
        <v>9</v>
      </c>
      <c r="E15" s="55" t="s">
        <v>166</v>
      </c>
      <c r="F15" s="51" t="s">
        <v>120</v>
      </c>
      <c r="G15" s="233"/>
      <c r="H15" s="233"/>
      <c r="I15" s="301"/>
      <c r="J15" s="307"/>
    </row>
    <row r="16" spans="1:11" ht="15" customHeight="1">
      <c r="A16" s="236"/>
      <c r="B16" s="319"/>
      <c r="C16" s="22">
        <v>0.15</v>
      </c>
      <c r="D16" s="23" t="s">
        <v>10</v>
      </c>
      <c r="E16" s="55" t="s">
        <v>168</v>
      </c>
      <c r="F16" s="51" t="s">
        <v>11</v>
      </c>
      <c r="G16" s="233"/>
      <c r="H16" s="233"/>
      <c r="I16" s="301"/>
      <c r="J16" s="307"/>
    </row>
    <row r="17" spans="1:10" ht="15.75" customHeight="1">
      <c r="A17" s="236"/>
      <c r="B17" s="319"/>
      <c r="C17" s="22">
        <v>0.2</v>
      </c>
      <c r="D17" s="23" t="s">
        <v>125</v>
      </c>
      <c r="E17" s="55"/>
      <c r="F17" s="55"/>
      <c r="G17" s="233"/>
      <c r="H17" s="233"/>
      <c r="I17" s="301"/>
      <c r="J17" s="307"/>
    </row>
    <row r="18" spans="1:10" ht="15.75" customHeight="1" thickBot="1">
      <c r="A18" s="237"/>
      <c r="B18" s="320"/>
      <c r="C18" s="25">
        <v>0.25</v>
      </c>
      <c r="D18" s="26" t="s">
        <v>12</v>
      </c>
      <c r="E18" s="27"/>
      <c r="F18" s="27"/>
      <c r="G18" s="234"/>
      <c r="H18" s="234"/>
      <c r="I18" s="302"/>
      <c r="J18" s="324"/>
    </row>
    <row r="19" spans="1:10" s="5" customFormat="1" ht="10.5" customHeight="1">
      <c r="A19" s="235" t="str">
        <f ca="1">IF(J19&lt;=0,$K$3,IF(J19&lt;=$K$8,$K$4,$K$5))</f>
        <v xml:space="preserve">Con Tiempo </v>
      </c>
      <c r="B19" s="238" t="s">
        <v>281</v>
      </c>
      <c r="C19" s="20"/>
      <c r="D19" s="21"/>
      <c r="E19" s="20"/>
      <c r="F19" s="20"/>
      <c r="G19" s="321" t="s">
        <v>287</v>
      </c>
      <c r="H19" s="232" t="s">
        <v>190</v>
      </c>
      <c r="I19" s="298">
        <v>45095</v>
      </c>
      <c r="J19" s="306">
        <f ca="1">I19-$K$7</f>
        <v>285</v>
      </c>
    </row>
    <row r="20" spans="1:10" ht="15" customHeight="1">
      <c r="A20" s="236"/>
      <c r="B20" s="239"/>
      <c r="C20" s="62">
        <v>0.1</v>
      </c>
      <c r="D20" s="23" t="s">
        <v>6</v>
      </c>
      <c r="E20" s="94"/>
      <c r="F20" s="92"/>
      <c r="G20" s="233"/>
      <c r="H20" s="233"/>
      <c r="I20" s="299"/>
      <c r="J20" s="307"/>
    </row>
    <row r="21" spans="1:10" ht="15" customHeight="1">
      <c r="A21" s="236"/>
      <c r="B21" s="239"/>
      <c r="C21" s="62">
        <v>0.1</v>
      </c>
      <c r="D21" s="23" t="s">
        <v>7</v>
      </c>
      <c r="E21" s="94" t="s">
        <v>176</v>
      </c>
      <c r="F21" s="91" t="s">
        <v>13</v>
      </c>
      <c r="G21" s="233"/>
      <c r="H21" s="233"/>
      <c r="I21" s="299"/>
      <c r="J21" s="307"/>
    </row>
    <row r="22" spans="1:10" ht="15" customHeight="1">
      <c r="A22" s="236"/>
      <c r="B22" s="239"/>
      <c r="C22" s="71">
        <v>0.25</v>
      </c>
      <c r="D22" s="24" t="s">
        <v>282</v>
      </c>
      <c r="E22" s="94" t="s">
        <v>285</v>
      </c>
      <c r="F22" s="244" t="s">
        <v>286</v>
      </c>
      <c r="G22" s="233"/>
      <c r="H22" s="233"/>
      <c r="I22" s="299"/>
      <c r="J22" s="307"/>
    </row>
    <row r="23" spans="1:10" ht="15" customHeight="1">
      <c r="A23" s="236"/>
      <c r="B23" s="239"/>
      <c r="C23" s="22">
        <v>0.15</v>
      </c>
      <c r="D23" s="23" t="s">
        <v>283</v>
      </c>
      <c r="E23" s="94"/>
      <c r="F23" s="244"/>
      <c r="G23" s="233"/>
      <c r="H23" s="233"/>
      <c r="I23" s="299"/>
      <c r="J23" s="307"/>
    </row>
    <row r="24" spans="1:10" ht="15.75" customHeight="1" thickBot="1">
      <c r="A24" s="236"/>
      <c r="B24" s="239"/>
      <c r="C24" s="22">
        <v>0.2</v>
      </c>
      <c r="D24" s="23" t="s">
        <v>284</v>
      </c>
      <c r="E24" s="94"/>
      <c r="F24" s="94"/>
      <c r="G24" s="233"/>
      <c r="H24" s="233"/>
      <c r="I24" s="299"/>
      <c r="J24" s="307"/>
    </row>
    <row r="25" spans="1:10" ht="15" customHeight="1">
      <c r="A25" s="283"/>
      <c r="B25" s="238" t="s">
        <v>126</v>
      </c>
      <c r="C25" s="258">
        <v>0.1</v>
      </c>
      <c r="D25" s="261" t="s">
        <v>14</v>
      </c>
      <c r="E25" s="232" t="s">
        <v>164</v>
      </c>
      <c r="F25" s="246" t="s">
        <v>13</v>
      </c>
      <c r="G25" s="232" t="s">
        <v>128</v>
      </c>
      <c r="H25" s="232" t="s">
        <v>127</v>
      </c>
      <c r="I25" s="303" t="s">
        <v>157</v>
      </c>
      <c r="J25" s="295"/>
    </row>
    <row r="26" spans="1:10" ht="17.25" customHeight="1">
      <c r="A26" s="284"/>
      <c r="B26" s="239"/>
      <c r="C26" s="259"/>
      <c r="D26" s="262"/>
      <c r="E26" s="233"/>
      <c r="F26" s="244"/>
      <c r="G26" s="233"/>
      <c r="H26" s="233"/>
      <c r="I26" s="304"/>
      <c r="J26" s="296"/>
    </row>
    <row r="27" spans="1:10" ht="17.25" customHeight="1" thickBot="1">
      <c r="A27" s="285"/>
      <c r="B27" s="240"/>
      <c r="C27" s="260"/>
      <c r="D27" s="263"/>
      <c r="E27" s="234"/>
      <c r="F27" s="245"/>
      <c r="G27" s="234"/>
      <c r="H27" s="234"/>
      <c r="I27" s="305"/>
      <c r="J27" s="297"/>
    </row>
    <row r="28" spans="1:10" ht="15" customHeight="1">
      <c r="A28" s="235" t="str">
        <f ca="1">IF(J28&lt;=0,$K$3,IF(J28&lt;=$K$8,$K$4,$K$5))</f>
        <v xml:space="preserve">Con Tiempo </v>
      </c>
      <c r="B28" s="238" t="s">
        <v>15</v>
      </c>
      <c r="C28" s="63">
        <v>0.1</v>
      </c>
      <c r="D28" s="28" t="s">
        <v>16</v>
      </c>
      <c r="E28" s="54" t="s">
        <v>17</v>
      </c>
      <c r="F28" s="322"/>
      <c r="G28" s="207"/>
      <c r="H28" s="232" t="s">
        <v>123</v>
      </c>
      <c r="I28" s="247">
        <v>45817</v>
      </c>
      <c r="J28" s="241">
        <f ca="1">I28-$K$7</f>
        <v>1007</v>
      </c>
    </row>
    <row r="29" spans="1:10" ht="15" customHeight="1">
      <c r="A29" s="236"/>
      <c r="B29" s="239"/>
      <c r="C29" s="64">
        <v>0.12</v>
      </c>
      <c r="D29" s="23" t="s">
        <v>18</v>
      </c>
      <c r="E29" s="255" t="s">
        <v>19</v>
      </c>
      <c r="F29" s="323"/>
      <c r="G29" s="215" t="s">
        <v>129</v>
      </c>
      <c r="H29" s="233"/>
      <c r="I29" s="248"/>
      <c r="J29" s="242"/>
    </row>
    <row r="30" spans="1:10" ht="15" customHeight="1">
      <c r="A30" s="236"/>
      <c r="B30" s="239"/>
      <c r="C30" s="57">
        <v>0.2</v>
      </c>
      <c r="D30" s="23" t="s">
        <v>20</v>
      </c>
      <c r="E30" s="255"/>
      <c r="F30" s="51" t="s">
        <v>21</v>
      </c>
      <c r="H30" s="233"/>
      <c r="I30" s="248"/>
      <c r="J30" s="242"/>
    </row>
    <row r="31" spans="1:10" ht="15" customHeight="1">
      <c r="A31" s="236"/>
      <c r="B31" s="239"/>
      <c r="C31" s="57">
        <v>0.25</v>
      </c>
      <c r="D31" s="23" t="s">
        <v>22</v>
      </c>
      <c r="E31" s="255" t="s">
        <v>23</v>
      </c>
      <c r="F31" s="244" t="s">
        <v>24</v>
      </c>
      <c r="G31" s="215" t="s">
        <v>1709</v>
      </c>
      <c r="H31" s="233"/>
      <c r="I31" s="248"/>
      <c r="J31" s="242"/>
    </row>
    <row r="32" spans="1:10" ht="15" customHeight="1">
      <c r="A32" s="236"/>
      <c r="B32" s="239"/>
      <c r="C32" s="57">
        <v>0.15</v>
      </c>
      <c r="D32" s="23" t="s">
        <v>25</v>
      </c>
      <c r="E32" s="255"/>
      <c r="F32" s="244"/>
      <c r="G32" s="215"/>
      <c r="H32" s="233"/>
      <c r="I32" s="248"/>
      <c r="J32" s="242"/>
    </row>
    <row r="33" spans="1:10" ht="15.75" customHeight="1" thickBot="1">
      <c r="A33" s="237"/>
      <c r="B33" s="240"/>
      <c r="C33" s="61">
        <v>0.2</v>
      </c>
      <c r="D33" s="26" t="s">
        <v>26</v>
      </c>
      <c r="E33" s="27"/>
      <c r="F33" s="29"/>
      <c r="G33" s="216"/>
      <c r="H33" s="234"/>
      <c r="I33" s="250"/>
      <c r="J33" s="243"/>
    </row>
    <row r="34" spans="1:10" ht="15.75" customHeight="1">
      <c r="A34" s="235" t="str">
        <f ca="1">IF(J34&lt;=0,$K$3,IF(J34&lt;=$K$8,$K$4,$K$5))</f>
        <v xml:space="preserve">Con Tiempo </v>
      </c>
      <c r="B34" s="238" t="s">
        <v>155</v>
      </c>
      <c r="C34" s="63">
        <v>0.1</v>
      </c>
      <c r="D34" s="23" t="s">
        <v>27</v>
      </c>
      <c r="E34" s="246" t="s">
        <v>165</v>
      </c>
      <c r="F34" s="34"/>
      <c r="G34" s="232" t="s">
        <v>130</v>
      </c>
      <c r="H34" s="246" t="s">
        <v>123</v>
      </c>
      <c r="I34" s="247">
        <v>44925</v>
      </c>
      <c r="J34" s="241">
        <f ca="1">I34-$K$7</f>
        <v>115</v>
      </c>
    </row>
    <row r="35" spans="1:10" ht="15.75" customHeight="1">
      <c r="A35" s="236"/>
      <c r="B35" s="239"/>
      <c r="C35" s="64">
        <v>0.2</v>
      </c>
      <c r="D35" s="23" t="s">
        <v>28</v>
      </c>
      <c r="E35" s="244"/>
      <c r="F35" s="52" t="s">
        <v>29</v>
      </c>
      <c r="G35" s="233"/>
      <c r="H35" s="244"/>
      <c r="I35" s="248"/>
      <c r="J35" s="242"/>
    </row>
    <row r="36" spans="1:10" ht="15.75" customHeight="1">
      <c r="A36" s="236"/>
      <c r="B36" s="239"/>
      <c r="C36" s="57">
        <v>0.25</v>
      </c>
      <c r="D36" s="23" t="s">
        <v>9</v>
      </c>
      <c r="E36" s="244"/>
      <c r="F36" s="255" t="s">
        <v>30</v>
      </c>
      <c r="G36" s="233"/>
      <c r="H36" s="244"/>
      <c r="I36" s="248"/>
      <c r="J36" s="242"/>
    </row>
    <row r="37" spans="1:10" ht="15.75" customHeight="1">
      <c r="A37" s="236"/>
      <c r="B37" s="239"/>
      <c r="C37" s="57">
        <v>0.15</v>
      </c>
      <c r="D37" s="23" t="s">
        <v>31</v>
      </c>
      <c r="E37" s="244"/>
      <c r="F37" s="255"/>
      <c r="G37" s="233"/>
      <c r="H37" s="244"/>
      <c r="I37" s="248"/>
      <c r="J37" s="242"/>
    </row>
    <row r="38" spans="1:10" ht="15.75" customHeight="1" thickBot="1">
      <c r="A38" s="237"/>
      <c r="B38" s="240"/>
      <c r="C38" s="57">
        <v>0.2</v>
      </c>
      <c r="D38" s="23" t="s">
        <v>32</v>
      </c>
      <c r="E38" s="245"/>
      <c r="F38" s="30"/>
      <c r="G38" s="234"/>
      <c r="H38" s="245"/>
      <c r="I38" s="250"/>
      <c r="J38" s="243"/>
    </row>
    <row r="39" spans="1:10" ht="15.75" customHeight="1">
      <c r="A39" s="235" t="str">
        <f ca="1">IF(J39&lt;=0,$K$3,IF(J39&lt;=$K$8,$K$4,$K$5))</f>
        <v xml:space="preserve">Con Tiempo </v>
      </c>
      <c r="B39" s="238" t="s">
        <v>149</v>
      </c>
      <c r="C39" s="258">
        <v>0.25</v>
      </c>
      <c r="D39" s="271" t="s">
        <v>153</v>
      </c>
      <c r="E39" s="246" t="s">
        <v>150</v>
      </c>
      <c r="F39" s="246" t="s">
        <v>151</v>
      </c>
      <c r="G39" s="232" t="s">
        <v>152</v>
      </c>
      <c r="H39" s="246" t="s">
        <v>132</v>
      </c>
      <c r="I39" s="247">
        <v>45687</v>
      </c>
      <c r="J39" s="241">
        <f ca="1">I39-$K$7</f>
        <v>877</v>
      </c>
    </row>
    <row r="40" spans="1:10" ht="15.75" customHeight="1">
      <c r="A40" s="236"/>
      <c r="B40" s="239"/>
      <c r="C40" s="259"/>
      <c r="D40" s="256"/>
      <c r="E40" s="244"/>
      <c r="F40" s="244"/>
      <c r="G40" s="233"/>
      <c r="H40" s="244"/>
      <c r="I40" s="248"/>
      <c r="J40" s="242"/>
    </row>
    <row r="41" spans="1:10" ht="15.75" customHeight="1" thickBot="1">
      <c r="A41" s="237"/>
      <c r="B41" s="240"/>
      <c r="C41" s="260"/>
      <c r="D41" s="272"/>
      <c r="E41" s="245"/>
      <c r="F41" s="245"/>
      <c r="G41" s="234"/>
      <c r="H41" s="245"/>
      <c r="I41" s="250"/>
      <c r="J41" s="243"/>
    </row>
    <row r="42" spans="1:10" ht="15.75" customHeight="1">
      <c r="A42" s="235" t="str">
        <f ca="1">IF(J42&lt;=0,$K$3,IF(J42&lt;=$K$8,$K$4,$K$5))</f>
        <v xml:space="preserve">Con Tiempo </v>
      </c>
      <c r="B42" s="238" t="s">
        <v>154</v>
      </c>
      <c r="C42" s="121"/>
      <c r="E42" s="131"/>
      <c r="G42" s="232" t="s">
        <v>366</v>
      </c>
      <c r="H42" s="246" t="s">
        <v>359</v>
      </c>
      <c r="I42" s="247">
        <v>45203</v>
      </c>
      <c r="J42" s="241">
        <f ca="1">I42-$K$7</f>
        <v>393</v>
      </c>
    </row>
    <row r="43" spans="1:10" ht="30" customHeight="1">
      <c r="A43" s="236"/>
      <c r="B43" s="239"/>
      <c r="C43" s="230">
        <v>0.05</v>
      </c>
      <c r="D43" s="124" t="s">
        <v>373</v>
      </c>
      <c r="E43" s="131" t="s">
        <v>378</v>
      </c>
      <c r="F43" s="123" t="s">
        <v>156</v>
      </c>
      <c r="G43" s="233"/>
      <c r="H43" s="244"/>
      <c r="I43" s="248"/>
      <c r="J43" s="242"/>
    </row>
    <row r="44" spans="1:10" ht="15.75" customHeight="1">
      <c r="A44" s="236"/>
      <c r="B44" s="239"/>
      <c r="C44" s="230">
        <v>0.08</v>
      </c>
      <c r="D44" s="96" t="s">
        <v>375</v>
      </c>
      <c r="E44" s="131" t="s">
        <v>36</v>
      </c>
      <c r="F44" s="123"/>
      <c r="G44" s="233"/>
      <c r="H44" s="244"/>
      <c r="I44" s="248"/>
      <c r="J44" s="242"/>
    </row>
    <row r="45" spans="1:10" ht="15.75" customHeight="1">
      <c r="A45" s="236"/>
      <c r="B45" s="239"/>
      <c r="C45" s="230">
        <v>0.05</v>
      </c>
      <c r="D45" s="96" t="s">
        <v>374</v>
      </c>
      <c r="E45" s="131" t="s">
        <v>39</v>
      </c>
      <c r="F45" s="123" t="s">
        <v>138</v>
      </c>
      <c r="G45" s="233"/>
      <c r="H45" s="244"/>
      <c r="I45" s="248"/>
      <c r="J45" s="242"/>
    </row>
    <row r="46" spans="1:10" ht="15.75" customHeight="1">
      <c r="A46" s="236"/>
      <c r="B46" s="239"/>
      <c r="C46" s="230">
        <v>0.15</v>
      </c>
      <c r="D46" s="96" t="s">
        <v>376</v>
      </c>
      <c r="E46" s="131" t="s">
        <v>176</v>
      </c>
      <c r="F46" s="123"/>
      <c r="G46" s="233"/>
      <c r="H46" s="244"/>
      <c r="I46" s="248"/>
      <c r="J46" s="242"/>
    </row>
    <row r="47" spans="1:10" ht="15.75" customHeight="1">
      <c r="A47" s="236"/>
      <c r="B47" s="239"/>
      <c r="C47" s="259">
        <v>0.25</v>
      </c>
      <c r="D47" s="256" t="s">
        <v>377</v>
      </c>
      <c r="E47" s="131"/>
      <c r="F47" s="244" t="s">
        <v>177</v>
      </c>
      <c r="G47" s="233"/>
      <c r="H47" s="244"/>
      <c r="I47" s="248"/>
      <c r="J47" s="242"/>
    </row>
    <row r="48" spans="1:10" ht="15.75" customHeight="1">
      <c r="A48" s="236"/>
      <c r="B48" s="239"/>
      <c r="C48" s="259"/>
      <c r="D48" s="256"/>
      <c r="E48" s="131"/>
      <c r="F48" s="244"/>
      <c r="G48" s="233"/>
      <c r="H48" s="244"/>
      <c r="I48" s="248"/>
      <c r="J48" s="242"/>
    </row>
    <row r="49" spans="1:13" ht="15.75" customHeight="1" thickBot="1">
      <c r="A49" s="237"/>
      <c r="B49" s="240"/>
      <c r="C49" s="231"/>
      <c r="D49" s="120"/>
      <c r="E49" s="128"/>
      <c r="F49" s="122"/>
      <c r="G49" s="234"/>
      <c r="H49" s="245"/>
      <c r="I49" s="250"/>
      <c r="J49" s="243"/>
    </row>
    <row r="50" spans="1:13" ht="8.25" customHeight="1">
      <c r="A50" s="235" t="str">
        <f ca="1">IF(J50&lt;=0,$K$3,IF(J50&lt;=$K$8,$K$4,$K$5))</f>
        <v xml:space="preserve">Con Tiempo </v>
      </c>
      <c r="B50" s="238" t="s">
        <v>386</v>
      </c>
      <c r="C50" s="121"/>
      <c r="E50" s="186"/>
      <c r="G50" s="232" t="s">
        <v>394</v>
      </c>
      <c r="H50" s="246" t="s">
        <v>395</v>
      </c>
      <c r="I50" s="247">
        <v>46334</v>
      </c>
      <c r="J50" s="241">
        <f ca="1">I50-$K$7</f>
        <v>1524</v>
      </c>
    </row>
    <row r="51" spans="1:13" ht="21.75" customHeight="1">
      <c r="A51" s="236"/>
      <c r="B51" s="239"/>
      <c r="C51" s="62">
        <v>0.05</v>
      </c>
      <c r="D51" s="96" t="s">
        <v>391</v>
      </c>
      <c r="E51" s="186" t="s">
        <v>378</v>
      </c>
      <c r="F51" s="175" t="s">
        <v>392</v>
      </c>
      <c r="G51" s="233"/>
      <c r="H51" s="244"/>
      <c r="I51" s="248"/>
      <c r="J51" s="242"/>
    </row>
    <row r="52" spans="1:13" ht="15.75" customHeight="1">
      <c r="A52" s="236"/>
      <c r="B52" s="239"/>
      <c r="C52" s="62">
        <v>0.3</v>
      </c>
      <c r="D52" s="96" t="s">
        <v>387</v>
      </c>
      <c r="E52" s="186" t="s">
        <v>176</v>
      </c>
      <c r="F52" s="175"/>
      <c r="G52" s="233"/>
      <c r="H52" s="244"/>
      <c r="I52" s="248"/>
      <c r="J52" s="242"/>
    </row>
    <row r="53" spans="1:13" ht="15.75" customHeight="1">
      <c r="A53" s="236"/>
      <c r="B53" s="239"/>
      <c r="C53" s="62">
        <v>0.1</v>
      </c>
      <c r="D53" s="96" t="s">
        <v>388</v>
      </c>
      <c r="E53" s="173" t="s">
        <v>389</v>
      </c>
      <c r="F53" s="175" t="s">
        <v>393</v>
      </c>
      <c r="G53" s="233"/>
      <c r="H53" s="244"/>
      <c r="I53" s="248"/>
      <c r="J53" s="242"/>
    </row>
    <row r="54" spans="1:13" ht="34.5" customHeight="1" thickBot="1">
      <c r="A54" s="236"/>
      <c r="B54" s="239"/>
      <c r="C54" s="132">
        <v>0.25</v>
      </c>
      <c r="D54" s="179" t="s">
        <v>9</v>
      </c>
      <c r="E54" s="133" t="s">
        <v>390</v>
      </c>
      <c r="F54" s="175" t="s">
        <v>177</v>
      </c>
      <c r="G54" s="233"/>
      <c r="H54" s="244"/>
      <c r="I54" s="248"/>
      <c r="J54" s="242"/>
    </row>
    <row r="55" spans="1:13" ht="10.5" customHeight="1">
      <c r="A55" s="235" t="str">
        <f ca="1">IF(J55&lt;=0,$K$3,IF(J55&lt;=$K$8,$K$4,$K$5))</f>
        <v xml:space="preserve">Con Tiempo </v>
      </c>
      <c r="B55" s="238" t="s">
        <v>33</v>
      </c>
      <c r="C55" s="54"/>
      <c r="D55" s="28"/>
      <c r="E55" s="54"/>
      <c r="F55" s="246" t="s">
        <v>34</v>
      </c>
      <c r="G55" s="308" t="s">
        <v>133</v>
      </c>
      <c r="H55" s="308" t="s">
        <v>132</v>
      </c>
      <c r="I55" s="247">
        <v>45238</v>
      </c>
      <c r="J55" s="241">
        <f ca="1">I55-$K$7</f>
        <v>428</v>
      </c>
    </row>
    <row r="56" spans="1:13" ht="15" customHeight="1">
      <c r="A56" s="236"/>
      <c r="B56" s="239"/>
      <c r="C56" s="62">
        <v>0.25</v>
      </c>
      <c r="D56" s="23" t="s">
        <v>35</v>
      </c>
      <c r="E56" s="55" t="s">
        <v>36</v>
      </c>
      <c r="F56" s="244"/>
      <c r="G56" s="309"/>
      <c r="H56" s="309"/>
      <c r="I56" s="248"/>
      <c r="J56" s="242"/>
    </row>
    <row r="57" spans="1:13" ht="15" customHeight="1">
      <c r="A57" s="236"/>
      <c r="B57" s="239"/>
      <c r="C57" s="22">
        <v>0.5</v>
      </c>
      <c r="D57" s="23" t="s">
        <v>131</v>
      </c>
      <c r="E57" s="55" t="s">
        <v>37</v>
      </c>
      <c r="F57" s="244"/>
      <c r="G57" s="309"/>
      <c r="H57" s="309"/>
      <c r="I57" s="248"/>
      <c r="J57" s="242"/>
    </row>
    <row r="58" spans="1:13" ht="15.75" customHeight="1" thickBot="1">
      <c r="A58" s="237"/>
      <c r="B58" s="240"/>
      <c r="C58" s="27"/>
      <c r="D58" s="26"/>
      <c r="E58" s="29"/>
      <c r="F58" s="245"/>
      <c r="G58" s="309"/>
      <c r="H58" s="310"/>
      <c r="I58" s="250"/>
      <c r="J58" s="243"/>
    </row>
    <row r="59" spans="1:13" ht="15" customHeight="1">
      <c r="A59" s="235" t="str">
        <f ca="1">IF(J59&lt;=0,$K$3,IF(J59&lt;=$K$8,$K$4,$K$5))</f>
        <v>Caducados</v>
      </c>
      <c r="B59" s="238" t="s">
        <v>38</v>
      </c>
      <c r="C59" s="258">
        <v>0.25</v>
      </c>
      <c r="D59" s="261" t="s">
        <v>7</v>
      </c>
      <c r="F59" s="264" t="s">
        <v>40</v>
      </c>
      <c r="G59" s="73" t="s">
        <v>135</v>
      </c>
      <c r="H59" s="232" t="s">
        <v>127</v>
      </c>
      <c r="I59" s="268">
        <v>44773</v>
      </c>
      <c r="J59" s="241">
        <f ca="1">I59-$K$7</f>
        <v>-37</v>
      </c>
    </row>
    <row r="60" spans="1:13" ht="15" customHeight="1">
      <c r="A60" s="236"/>
      <c r="B60" s="239"/>
      <c r="C60" s="259"/>
      <c r="D60" s="262"/>
      <c r="E60" s="74" t="s">
        <v>36</v>
      </c>
      <c r="F60" s="265"/>
      <c r="G60" s="267" t="s">
        <v>274</v>
      </c>
      <c r="H60" s="233"/>
      <c r="I60" s="269"/>
      <c r="J60" s="242"/>
      <c r="L60" s="65"/>
    </row>
    <row r="61" spans="1:13" ht="15" customHeight="1" thickBot="1">
      <c r="A61" s="236"/>
      <c r="B61" s="239"/>
      <c r="C61" s="259"/>
      <c r="D61" s="262"/>
      <c r="E61" s="74" t="s">
        <v>39</v>
      </c>
      <c r="F61" s="265"/>
      <c r="G61" s="233"/>
      <c r="H61" s="233"/>
      <c r="I61" s="269"/>
      <c r="J61" s="243"/>
      <c r="M61" s="65"/>
    </row>
    <row r="62" spans="1:13" ht="15" customHeight="1">
      <c r="A62" s="236"/>
      <c r="B62" s="239"/>
      <c r="C62" s="259"/>
      <c r="D62" s="262"/>
      <c r="E62" s="74"/>
      <c r="F62" s="265"/>
      <c r="G62" s="267" t="s">
        <v>275</v>
      </c>
      <c r="H62" s="233"/>
      <c r="I62" s="269"/>
      <c r="J62" s="72"/>
      <c r="M62" s="65"/>
    </row>
    <row r="63" spans="1:13" ht="15" customHeight="1" thickBot="1">
      <c r="A63" s="237"/>
      <c r="B63" s="240"/>
      <c r="C63" s="260"/>
      <c r="D63" s="263"/>
      <c r="E63" s="74"/>
      <c r="F63" s="266"/>
      <c r="G63" s="234"/>
      <c r="H63" s="234"/>
      <c r="I63" s="270"/>
      <c r="J63" s="72"/>
      <c r="M63" s="65"/>
    </row>
    <row r="64" spans="1:13" ht="15.75" customHeight="1">
      <c r="A64" s="280"/>
      <c r="B64" s="238" t="s">
        <v>41</v>
      </c>
      <c r="C64" s="258">
        <v>0.15</v>
      </c>
      <c r="D64" s="261" t="s">
        <v>6</v>
      </c>
      <c r="E64" s="232" t="s">
        <v>42</v>
      </c>
      <c r="F64" s="54" t="s">
        <v>139</v>
      </c>
      <c r="G64" s="233" t="s">
        <v>136</v>
      </c>
      <c r="H64" s="246" t="s">
        <v>144</v>
      </c>
      <c r="I64" s="246"/>
      <c r="J64" s="292"/>
      <c r="L64" s="65"/>
    </row>
    <row r="65" spans="1:10" ht="15.75" customHeight="1">
      <c r="A65" s="281"/>
      <c r="B65" s="239"/>
      <c r="C65" s="259"/>
      <c r="D65" s="262"/>
      <c r="E65" s="233"/>
      <c r="F65" s="55" t="s">
        <v>43</v>
      </c>
      <c r="G65" s="233"/>
      <c r="H65" s="244"/>
      <c r="I65" s="244"/>
      <c r="J65" s="293"/>
    </row>
    <row r="66" spans="1:10" ht="15.75" customHeight="1" thickBot="1">
      <c r="A66" s="282"/>
      <c r="B66" s="240"/>
      <c r="C66" s="260"/>
      <c r="D66" s="263"/>
      <c r="E66" s="234"/>
      <c r="F66" s="27" t="s">
        <v>44</v>
      </c>
      <c r="G66" s="234"/>
      <c r="H66" s="245"/>
      <c r="I66" s="245"/>
      <c r="J66" s="294"/>
    </row>
    <row r="67" spans="1:10" ht="16.5" customHeight="1">
      <c r="A67" s="280"/>
      <c r="B67" s="238" t="s">
        <v>45</v>
      </c>
      <c r="C67" s="258">
        <v>0.1</v>
      </c>
      <c r="D67" s="261" t="s">
        <v>46</v>
      </c>
      <c r="E67" s="246" t="s">
        <v>137</v>
      </c>
      <c r="F67" s="232" t="s">
        <v>138</v>
      </c>
      <c r="G67" s="311" t="s">
        <v>140</v>
      </c>
      <c r="H67" s="246" t="s">
        <v>144</v>
      </c>
      <c r="I67" s="246"/>
      <c r="J67" s="292"/>
    </row>
    <row r="68" spans="1:10" ht="16.5" customHeight="1">
      <c r="A68" s="281"/>
      <c r="B68" s="239"/>
      <c r="C68" s="259"/>
      <c r="D68" s="262"/>
      <c r="E68" s="244"/>
      <c r="F68" s="233"/>
      <c r="G68" s="312"/>
      <c r="H68" s="244"/>
      <c r="I68" s="244"/>
      <c r="J68" s="293"/>
    </row>
    <row r="69" spans="1:10" ht="15" customHeight="1">
      <c r="A69" s="281"/>
      <c r="B69" s="239"/>
      <c r="C69" s="259"/>
      <c r="D69" s="262"/>
      <c r="E69" s="244"/>
      <c r="F69" s="233"/>
      <c r="G69" s="312"/>
      <c r="H69" s="244"/>
      <c r="I69" s="244"/>
      <c r="J69" s="293"/>
    </row>
    <row r="70" spans="1:10" ht="15" customHeight="1" thickBot="1">
      <c r="A70" s="282"/>
      <c r="B70" s="240"/>
      <c r="C70" s="260"/>
      <c r="D70" s="262"/>
      <c r="E70" s="244"/>
      <c r="F70" s="234"/>
      <c r="G70" s="313"/>
      <c r="H70" s="245"/>
      <c r="I70" s="245"/>
      <c r="J70" s="294"/>
    </row>
    <row r="71" spans="1:10" ht="32.25" customHeight="1">
      <c r="A71" s="235" t="str">
        <f ca="1">IF(J71&lt;=0,$K$3,IF(J71&lt;=$K$8,$K$4,$K$5))</f>
        <v>Caducados</v>
      </c>
      <c r="B71" s="238" t="s">
        <v>47</v>
      </c>
      <c r="C71" s="105">
        <v>0.05</v>
      </c>
      <c r="D71" s="110" t="s">
        <v>305</v>
      </c>
      <c r="E71" s="232" t="s">
        <v>288</v>
      </c>
      <c r="F71" s="102" t="s">
        <v>291</v>
      </c>
      <c r="G71" s="246" t="s">
        <v>141</v>
      </c>
      <c r="H71" s="232" t="s">
        <v>127</v>
      </c>
      <c r="I71" s="268">
        <v>44784</v>
      </c>
      <c r="J71" s="241">
        <f ca="1">I71-$K$7</f>
        <v>-26</v>
      </c>
    </row>
    <row r="72" spans="1:10" ht="26.25" customHeight="1">
      <c r="A72" s="236"/>
      <c r="B72" s="239"/>
      <c r="C72" s="104">
        <v>0.08</v>
      </c>
      <c r="D72" s="99" t="s">
        <v>301</v>
      </c>
      <c r="E72" s="277"/>
      <c r="F72" s="100" t="s">
        <v>139</v>
      </c>
      <c r="G72" s="244"/>
      <c r="H72" s="233"/>
      <c r="I72" s="269"/>
      <c r="J72" s="242"/>
    </row>
    <row r="73" spans="1:10" ht="38.25" customHeight="1">
      <c r="A73" s="236"/>
      <c r="B73" s="239"/>
      <c r="C73" s="103">
        <v>0.25</v>
      </c>
      <c r="D73" s="111" t="s">
        <v>302</v>
      </c>
      <c r="E73" s="101" t="s">
        <v>289</v>
      </c>
      <c r="F73" s="101" t="s">
        <v>48</v>
      </c>
      <c r="G73" s="233" t="s">
        <v>142</v>
      </c>
      <c r="H73" s="233"/>
      <c r="I73" s="269"/>
      <c r="J73" s="242"/>
    </row>
    <row r="74" spans="1:10" ht="33" customHeight="1">
      <c r="A74" s="236"/>
      <c r="B74" s="239"/>
      <c r="C74" s="104">
        <v>0.15</v>
      </c>
      <c r="D74" s="111" t="s">
        <v>306</v>
      </c>
      <c r="E74" s="251" t="s">
        <v>304</v>
      </c>
      <c r="F74" s="244" t="s">
        <v>290</v>
      </c>
      <c r="G74" s="233"/>
      <c r="H74" s="233"/>
      <c r="I74" s="269"/>
      <c r="J74" s="242"/>
    </row>
    <row r="75" spans="1:10" ht="15" customHeight="1">
      <c r="A75" s="236"/>
      <c r="B75" s="239"/>
      <c r="C75" s="274">
        <v>0.05</v>
      </c>
      <c r="D75" s="273" t="s">
        <v>303</v>
      </c>
      <c r="E75" s="244"/>
      <c r="F75" s="244"/>
      <c r="G75" s="233" t="s">
        <v>276</v>
      </c>
      <c r="H75" s="233"/>
      <c r="I75" s="269"/>
      <c r="J75" s="242"/>
    </row>
    <row r="76" spans="1:10" ht="15" customHeight="1" thickBot="1">
      <c r="A76" s="237"/>
      <c r="B76" s="240"/>
      <c r="C76" s="260"/>
      <c r="D76" s="272"/>
      <c r="E76" s="245"/>
      <c r="F76" s="245"/>
      <c r="G76" s="234"/>
      <c r="H76" s="234"/>
      <c r="I76" s="270"/>
      <c r="J76" s="243"/>
    </row>
    <row r="77" spans="1:10" ht="18" customHeight="1">
      <c r="A77" s="286" t="str">
        <f ca="1">IF(J77&lt;=0,$K$3,IF(J77&lt;=$K$8,$K$4,$K$5))</f>
        <v xml:space="preserve">Con Tiempo </v>
      </c>
      <c r="B77" s="238" t="s">
        <v>175</v>
      </c>
      <c r="C77" s="63">
        <v>0.08</v>
      </c>
      <c r="D77" s="58" t="s">
        <v>179</v>
      </c>
      <c r="E77" s="54"/>
      <c r="F77" s="34" t="s">
        <v>29</v>
      </c>
      <c r="G77" s="50"/>
      <c r="H77" s="50"/>
      <c r="I77" s="253">
        <v>44889</v>
      </c>
      <c r="J77" s="241">
        <f ca="1">I77-$K$7</f>
        <v>79</v>
      </c>
    </row>
    <row r="78" spans="1:10" ht="15" customHeight="1">
      <c r="A78" s="287"/>
      <c r="B78" s="239"/>
      <c r="C78" s="64">
        <v>0.15</v>
      </c>
      <c r="D78" s="59" t="s">
        <v>180</v>
      </c>
      <c r="F78" s="244" t="s">
        <v>177</v>
      </c>
      <c r="G78" s="51" t="s">
        <v>299</v>
      </c>
      <c r="H78" s="51" t="s">
        <v>127</v>
      </c>
      <c r="I78" s="254"/>
      <c r="J78" s="242"/>
    </row>
    <row r="79" spans="1:10" ht="15" customHeight="1">
      <c r="A79" s="287"/>
      <c r="B79" s="239"/>
      <c r="C79" s="201"/>
      <c r="D79" s="199"/>
      <c r="E79" s="55" t="s">
        <v>176</v>
      </c>
      <c r="F79" s="244"/>
      <c r="G79" s="197"/>
      <c r="H79" s="197"/>
      <c r="I79" s="254"/>
      <c r="J79" s="242"/>
    </row>
    <row r="80" spans="1:10" ht="15" customHeight="1">
      <c r="A80" s="287"/>
      <c r="B80" s="239"/>
      <c r="C80" s="198">
        <v>0.25</v>
      </c>
      <c r="D80" s="199" t="s">
        <v>178</v>
      </c>
      <c r="F80" s="244"/>
      <c r="G80" s="197"/>
      <c r="H80" s="197"/>
      <c r="I80" s="254"/>
      <c r="J80" s="242"/>
    </row>
    <row r="81" spans="1:10" ht="15" customHeight="1">
      <c r="A81" s="287"/>
      <c r="B81" s="239"/>
      <c r="C81" s="198">
        <v>0.15</v>
      </c>
      <c r="D81" s="199" t="s">
        <v>187</v>
      </c>
      <c r="E81" s="200"/>
      <c r="F81" s="244"/>
      <c r="G81" s="197"/>
      <c r="H81" s="197"/>
      <c r="I81" s="254"/>
      <c r="J81" s="242"/>
    </row>
    <row r="82" spans="1:10" ht="18" customHeight="1" thickBot="1">
      <c r="A82" s="288"/>
      <c r="B82" s="240"/>
      <c r="C82" s="198">
        <v>0.25</v>
      </c>
      <c r="D82" s="199" t="s">
        <v>186</v>
      </c>
      <c r="E82" s="27"/>
      <c r="F82" s="245"/>
      <c r="G82" s="53"/>
      <c r="H82" s="53"/>
      <c r="I82" s="257"/>
      <c r="J82" s="243"/>
    </row>
    <row r="83" spans="1:10" ht="15" customHeight="1">
      <c r="A83" s="235" t="str">
        <f ca="1">IF(J83&lt;=0,$K$3,IF(J83&lt;=$K$8,$K$4,$K$5))</f>
        <v xml:space="preserve">Con Tiempo </v>
      </c>
      <c r="B83" s="238" t="s">
        <v>181</v>
      </c>
      <c r="C83" s="63">
        <v>0.08</v>
      </c>
      <c r="D83" s="85" t="s">
        <v>179</v>
      </c>
      <c r="E83" s="93"/>
      <c r="F83" s="34" t="s">
        <v>29</v>
      </c>
      <c r="G83" s="89"/>
      <c r="H83" s="89"/>
      <c r="I83" s="253">
        <v>44890</v>
      </c>
      <c r="J83" s="241">
        <f ca="1">I83-$K$7</f>
        <v>80</v>
      </c>
    </row>
    <row r="84" spans="1:10" ht="15" customHeight="1">
      <c r="A84" s="236"/>
      <c r="B84" s="239"/>
      <c r="C84" s="64">
        <v>0.15</v>
      </c>
      <c r="D84" s="86" t="s">
        <v>180</v>
      </c>
      <c r="E84" s="94" t="s">
        <v>176</v>
      </c>
      <c r="F84" s="244" t="s">
        <v>177</v>
      </c>
      <c r="G84" s="90" t="s">
        <v>299</v>
      </c>
      <c r="H84" s="90" t="s">
        <v>127</v>
      </c>
      <c r="I84" s="254"/>
      <c r="J84" s="242"/>
    </row>
    <row r="85" spans="1:10" ht="15" customHeight="1">
      <c r="A85" s="236"/>
      <c r="B85" s="239"/>
      <c r="C85" s="198">
        <v>0.25</v>
      </c>
      <c r="D85" s="199" t="s">
        <v>178</v>
      </c>
      <c r="E85" s="200"/>
      <c r="F85" s="244"/>
      <c r="G85" s="197"/>
      <c r="H85" s="197"/>
      <c r="I85" s="254"/>
      <c r="J85" s="242"/>
    </row>
    <row r="86" spans="1:10" ht="15" customHeight="1">
      <c r="A86" s="236"/>
      <c r="B86" s="239"/>
      <c r="C86" s="198"/>
      <c r="D86" s="199"/>
      <c r="E86" s="200"/>
      <c r="F86" s="244"/>
      <c r="G86" s="197"/>
      <c r="H86" s="197"/>
      <c r="I86" s="254"/>
      <c r="J86" s="242"/>
    </row>
    <row r="87" spans="1:10" ht="15" customHeight="1">
      <c r="A87" s="236"/>
      <c r="B87" s="239"/>
      <c r="C87" s="198"/>
      <c r="D87" s="199"/>
      <c r="E87" s="200"/>
      <c r="F87" s="244"/>
      <c r="G87" s="197"/>
      <c r="H87" s="197"/>
      <c r="I87" s="254"/>
      <c r="J87" s="242"/>
    </row>
    <row r="88" spans="1:10" ht="15" customHeight="1" thickBot="1">
      <c r="A88" s="237"/>
      <c r="B88" s="240"/>
      <c r="C88" s="198"/>
      <c r="E88" s="27"/>
      <c r="F88" s="245"/>
      <c r="G88" s="88"/>
      <c r="H88" s="88"/>
      <c r="I88" s="257"/>
      <c r="J88" s="243"/>
    </row>
    <row r="89" spans="1:10" ht="15" customHeight="1">
      <c r="A89" s="235" t="str">
        <f ca="1">IF(J89&lt;=0,$K$3,IF(J89&lt;=$K$8,$K$4,$K$5))</f>
        <v xml:space="preserve">Con Tiempo </v>
      </c>
      <c r="B89" s="238" t="s">
        <v>363</v>
      </c>
      <c r="C89" s="97"/>
      <c r="D89" s="109"/>
      <c r="E89" s="116"/>
      <c r="F89" s="246" t="s">
        <v>29</v>
      </c>
      <c r="G89" s="112"/>
      <c r="H89" s="112"/>
      <c r="I89" s="253">
        <v>45245</v>
      </c>
      <c r="J89" s="241">
        <f ca="1">I89-$K$7</f>
        <v>435</v>
      </c>
    </row>
    <row r="90" spans="1:10" ht="15" customHeight="1">
      <c r="A90" s="236"/>
      <c r="B90" s="239"/>
      <c r="C90" s="64">
        <v>0.08</v>
      </c>
      <c r="D90" s="95" t="s">
        <v>179</v>
      </c>
      <c r="E90" s="117"/>
      <c r="F90" s="244"/>
      <c r="G90" s="113"/>
      <c r="H90" s="113"/>
      <c r="I90" s="254"/>
      <c r="J90" s="242"/>
    </row>
    <row r="91" spans="1:10" ht="15" customHeight="1">
      <c r="A91" s="236"/>
      <c r="B91" s="239"/>
      <c r="C91" s="64">
        <v>0.1</v>
      </c>
      <c r="D91" s="95" t="s">
        <v>355</v>
      </c>
      <c r="E91" s="117" t="s">
        <v>176</v>
      </c>
      <c r="F91" s="244" t="s">
        <v>177</v>
      </c>
      <c r="G91" s="113"/>
      <c r="H91" s="113"/>
      <c r="I91" s="254"/>
      <c r="J91" s="242"/>
    </row>
    <row r="92" spans="1:10" ht="15" customHeight="1">
      <c r="A92" s="236"/>
      <c r="B92" s="239"/>
      <c r="C92" s="114">
        <v>0.25</v>
      </c>
      <c r="D92" s="115" t="s">
        <v>356</v>
      </c>
      <c r="E92" s="117"/>
      <c r="F92" s="244"/>
      <c r="G92" s="113" t="s">
        <v>360</v>
      </c>
      <c r="H92" s="113" t="s">
        <v>359</v>
      </c>
      <c r="I92" s="254"/>
      <c r="J92" s="242"/>
    </row>
    <row r="93" spans="1:10" ht="15" customHeight="1">
      <c r="A93" s="236"/>
      <c r="B93" s="239"/>
      <c r="C93" s="114">
        <v>0.15</v>
      </c>
      <c r="D93" s="115" t="s">
        <v>357</v>
      </c>
      <c r="E93" s="117"/>
      <c r="F93" s="244"/>
      <c r="G93" s="113"/>
      <c r="H93" s="113"/>
      <c r="I93" s="254"/>
      <c r="J93" s="242"/>
    </row>
    <row r="94" spans="1:10" ht="15" customHeight="1" thickBot="1">
      <c r="A94" s="236"/>
      <c r="B94" s="239"/>
      <c r="C94" s="114">
        <v>0.2</v>
      </c>
      <c r="D94" s="115" t="s">
        <v>358</v>
      </c>
      <c r="E94" s="117"/>
      <c r="F94" s="245"/>
      <c r="G94" s="113"/>
      <c r="H94" s="113"/>
      <c r="I94" s="254"/>
      <c r="J94" s="242"/>
    </row>
    <row r="95" spans="1:10" ht="15" customHeight="1">
      <c r="A95" s="235" t="str">
        <f ca="1">IF(J95&lt;=0,$K$3,IF(J95&lt;=$K$8,$K$4,$K$5))</f>
        <v xml:space="preserve">Con Tiempo </v>
      </c>
      <c r="B95" s="238" t="s">
        <v>379</v>
      </c>
      <c r="C95" s="97"/>
      <c r="D95" s="109"/>
      <c r="E95" s="116"/>
      <c r="F95" s="246" t="s">
        <v>29</v>
      </c>
      <c r="G95" s="112"/>
      <c r="H95" s="112"/>
      <c r="I95" s="253">
        <v>44826</v>
      </c>
      <c r="J95" s="241">
        <f ca="1">I95-$K$7</f>
        <v>16</v>
      </c>
    </row>
    <row r="96" spans="1:10" ht="15" customHeight="1">
      <c r="A96" s="236"/>
      <c r="B96" s="239"/>
      <c r="C96" s="64">
        <v>0.08</v>
      </c>
      <c r="D96" s="95" t="s">
        <v>381</v>
      </c>
      <c r="E96" s="117"/>
      <c r="F96" s="244"/>
      <c r="G96" s="113"/>
      <c r="H96" s="113"/>
      <c r="I96" s="254"/>
      <c r="J96" s="242"/>
    </row>
    <row r="97" spans="1:10" ht="15" customHeight="1">
      <c r="A97" s="236"/>
      <c r="B97" s="239"/>
      <c r="C97" s="64">
        <v>0.1</v>
      </c>
      <c r="D97" s="95" t="s">
        <v>380</v>
      </c>
      <c r="E97" s="117" t="s">
        <v>176</v>
      </c>
      <c r="F97" s="244" t="s">
        <v>177</v>
      </c>
      <c r="G97" s="113"/>
      <c r="H97" s="113"/>
      <c r="I97" s="254"/>
      <c r="J97" s="242"/>
    </row>
    <row r="98" spans="1:10" ht="15" customHeight="1">
      <c r="A98" s="236"/>
      <c r="B98" s="239"/>
      <c r="C98" s="114">
        <v>0.25</v>
      </c>
      <c r="D98" s="115" t="s">
        <v>382</v>
      </c>
      <c r="E98" s="117"/>
      <c r="F98" s="244"/>
      <c r="G98" s="113" t="s">
        <v>383</v>
      </c>
      <c r="H98" s="113" t="s">
        <v>127</v>
      </c>
      <c r="I98" s="254"/>
      <c r="J98" s="242"/>
    </row>
    <row r="99" spans="1:10" ht="15" customHeight="1">
      <c r="A99" s="236"/>
      <c r="B99" s="239"/>
      <c r="C99" s="114">
        <v>0.15</v>
      </c>
      <c r="D99" s="115" t="s">
        <v>357</v>
      </c>
      <c r="E99" s="117"/>
      <c r="F99" s="244"/>
      <c r="G99" s="113"/>
      <c r="H99" s="113"/>
      <c r="I99" s="254"/>
      <c r="J99" s="242"/>
    </row>
    <row r="100" spans="1:10" ht="15" customHeight="1" thickBot="1">
      <c r="A100" s="236"/>
      <c r="B100" s="239"/>
      <c r="C100" s="114">
        <v>0.2</v>
      </c>
      <c r="D100" s="115" t="s">
        <v>358</v>
      </c>
      <c r="E100" s="117"/>
      <c r="F100" s="245"/>
      <c r="G100" s="113"/>
      <c r="H100" s="113"/>
      <c r="I100" s="254"/>
      <c r="J100" s="242"/>
    </row>
    <row r="101" spans="1:10" ht="15" customHeight="1">
      <c r="A101" s="235" t="str">
        <f ca="1">IF(J101&lt;=0,$K$3,IF(J101&lt;=$K$8,$K$4,$K$5))</f>
        <v xml:space="preserve">Con Tiempo </v>
      </c>
      <c r="B101" s="238" t="s">
        <v>981</v>
      </c>
      <c r="C101" s="97"/>
      <c r="D101" s="109"/>
      <c r="E101" s="168"/>
      <c r="F101" s="246" t="s">
        <v>29</v>
      </c>
      <c r="G101" s="165"/>
      <c r="H101" s="165"/>
      <c r="I101" s="253">
        <v>44922</v>
      </c>
      <c r="J101" s="241">
        <f ca="1">I101-$K$7</f>
        <v>112</v>
      </c>
    </row>
    <row r="102" spans="1:10" ht="15" customHeight="1">
      <c r="A102" s="236"/>
      <c r="B102" s="239"/>
      <c r="C102" s="170">
        <v>0.08</v>
      </c>
      <c r="D102" s="95" t="s">
        <v>179</v>
      </c>
      <c r="E102" s="169"/>
      <c r="F102" s="244"/>
      <c r="G102" s="164"/>
      <c r="H102" s="164"/>
      <c r="I102" s="254"/>
      <c r="J102" s="242"/>
    </row>
    <row r="103" spans="1:10" ht="15" customHeight="1">
      <c r="A103" s="236"/>
      <c r="B103" s="239"/>
      <c r="C103" s="170">
        <v>0.1</v>
      </c>
      <c r="D103" s="95" t="s">
        <v>180</v>
      </c>
      <c r="E103" s="169" t="s">
        <v>176</v>
      </c>
      <c r="F103" s="244" t="s">
        <v>177</v>
      </c>
      <c r="G103" s="164"/>
      <c r="H103" s="164"/>
      <c r="I103" s="254"/>
      <c r="J103" s="242"/>
    </row>
    <row r="104" spans="1:10" ht="15" customHeight="1">
      <c r="A104" s="236"/>
      <c r="B104" s="239"/>
      <c r="C104" s="166">
        <v>0.25</v>
      </c>
      <c r="D104" s="167" t="s">
        <v>178</v>
      </c>
      <c r="E104" s="169"/>
      <c r="F104" s="244"/>
      <c r="G104" s="164" t="s">
        <v>982</v>
      </c>
      <c r="H104" s="164" t="s">
        <v>127</v>
      </c>
      <c r="I104" s="254"/>
      <c r="J104" s="242"/>
    </row>
    <row r="105" spans="1:10" ht="15" customHeight="1">
      <c r="A105" s="236"/>
      <c r="B105" s="239"/>
      <c r="C105" s="166">
        <v>0.15</v>
      </c>
      <c r="D105" s="167" t="s">
        <v>187</v>
      </c>
      <c r="E105" s="169"/>
      <c r="F105" s="244"/>
      <c r="G105" s="164"/>
      <c r="H105" s="164"/>
      <c r="I105" s="254"/>
      <c r="J105" s="242"/>
    </row>
    <row r="106" spans="1:10" ht="15" customHeight="1" thickBot="1">
      <c r="A106" s="236"/>
      <c r="B106" s="239"/>
      <c r="C106" s="166">
        <v>0.2</v>
      </c>
      <c r="D106" s="167" t="s">
        <v>186</v>
      </c>
      <c r="E106" s="169"/>
      <c r="F106" s="245"/>
      <c r="G106" s="164"/>
      <c r="H106" s="164"/>
      <c r="I106" s="254"/>
      <c r="J106" s="242"/>
    </row>
    <row r="107" spans="1:10" ht="15" customHeight="1">
      <c r="A107" s="235" t="str">
        <f ca="1">IF(J107&lt;=0,$K$3,IF(J107&lt;=$K$8,$K$4,$K$5))</f>
        <v xml:space="preserve">Con Tiempo </v>
      </c>
      <c r="B107" s="238" t="s">
        <v>1706</v>
      </c>
      <c r="C107" s="97"/>
      <c r="D107" s="109"/>
      <c r="E107" s="168"/>
      <c r="F107" s="246" t="s">
        <v>29</v>
      </c>
      <c r="G107" s="165"/>
      <c r="H107" s="165"/>
      <c r="I107" s="253">
        <v>45017</v>
      </c>
      <c r="J107" s="241">
        <f ca="1">I107-$K$7</f>
        <v>207</v>
      </c>
    </row>
    <row r="108" spans="1:10" ht="15" customHeight="1">
      <c r="A108" s="236"/>
      <c r="B108" s="239"/>
      <c r="C108" s="170">
        <v>0.08</v>
      </c>
      <c r="D108" s="95" t="s">
        <v>179</v>
      </c>
      <c r="E108" s="169"/>
      <c r="F108" s="244"/>
      <c r="G108" s="164"/>
      <c r="H108" s="164"/>
      <c r="I108" s="254"/>
      <c r="J108" s="242"/>
    </row>
    <row r="109" spans="1:10" ht="15" customHeight="1">
      <c r="A109" s="236"/>
      <c r="B109" s="239"/>
      <c r="C109" s="170">
        <v>0.1</v>
      </c>
      <c r="D109" s="95" t="s">
        <v>180</v>
      </c>
      <c r="E109" s="169" t="s">
        <v>176</v>
      </c>
      <c r="F109" s="244" t="s">
        <v>177</v>
      </c>
      <c r="G109" s="164"/>
      <c r="H109" s="164"/>
      <c r="I109" s="254"/>
      <c r="J109" s="242"/>
    </row>
    <row r="110" spans="1:10" ht="15" customHeight="1">
      <c r="A110" s="236"/>
      <c r="B110" s="239"/>
      <c r="C110" s="166">
        <v>0.25</v>
      </c>
      <c r="D110" s="167" t="s">
        <v>178</v>
      </c>
      <c r="E110" s="169"/>
      <c r="F110" s="244"/>
      <c r="G110" s="164" t="s">
        <v>980</v>
      </c>
      <c r="H110" s="164" t="s">
        <v>127</v>
      </c>
      <c r="I110" s="254"/>
      <c r="J110" s="242"/>
    </row>
    <row r="111" spans="1:10" ht="15" customHeight="1">
      <c r="A111" s="236"/>
      <c r="B111" s="239"/>
      <c r="C111" s="166">
        <v>0.15</v>
      </c>
      <c r="D111" s="167" t="s">
        <v>187</v>
      </c>
      <c r="E111" s="169"/>
      <c r="F111" s="244"/>
      <c r="G111" s="164"/>
      <c r="H111" s="164"/>
      <c r="I111" s="254"/>
      <c r="J111" s="242"/>
    </row>
    <row r="112" spans="1:10" ht="15" customHeight="1" thickBot="1">
      <c r="A112" s="236"/>
      <c r="B112" s="239"/>
      <c r="C112" s="166">
        <v>0.2</v>
      </c>
      <c r="D112" s="167" t="s">
        <v>186</v>
      </c>
      <c r="E112" s="169"/>
      <c r="F112" s="245"/>
      <c r="G112" s="164"/>
      <c r="H112" s="164"/>
      <c r="I112" s="254"/>
      <c r="J112" s="242"/>
    </row>
    <row r="113" spans="1:10" ht="15" customHeight="1">
      <c r="A113" s="235" t="str">
        <f ca="1">IF(J113&lt;=0,$K$3,IF(J113&lt;=$K$8,$K$4,$K$5))</f>
        <v xml:space="preserve">Con Tiempo </v>
      </c>
      <c r="B113" s="238" t="s">
        <v>398</v>
      </c>
      <c r="C113" s="97"/>
      <c r="D113" s="109"/>
      <c r="E113" s="185"/>
      <c r="F113" s="246" t="s">
        <v>29</v>
      </c>
      <c r="G113" s="172"/>
      <c r="H113" s="172"/>
      <c r="I113" s="253">
        <v>44849</v>
      </c>
      <c r="J113" s="241">
        <f ca="1">I113-$K$7</f>
        <v>39</v>
      </c>
    </row>
    <row r="114" spans="1:10" ht="15" customHeight="1">
      <c r="A114" s="236"/>
      <c r="B114" s="239"/>
      <c r="C114" s="184">
        <v>0.08</v>
      </c>
      <c r="D114" s="95" t="s">
        <v>179</v>
      </c>
      <c r="E114" s="186"/>
      <c r="F114" s="244"/>
      <c r="G114" s="173"/>
      <c r="H114" s="173"/>
      <c r="I114" s="254"/>
      <c r="J114" s="242"/>
    </row>
    <row r="115" spans="1:10" ht="15" customHeight="1">
      <c r="A115" s="236"/>
      <c r="B115" s="239"/>
      <c r="C115" s="184">
        <v>0.1</v>
      </c>
      <c r="D115" s="95" t="s">
        <v>180</v>
      </c>
      <c r="E115" s="186" t="s">
        <v>176</v>
      </c>
      <c r="F115" s="244" t="s">
        <v>177</v>
      </c>
      <c r="G115" s="173"/>
      <c r="H115" s="173"/>
      <c r="I115" s="254"/>
      <c r="J115" s="242"/>
    </row>
    <row r="116" spans="1:10" ht="15" customHeight="1">
      <c r="A116" s="236"/>
      <c r="B116" s="239"/>
      <c r="C116" s="176">
        <v>0.25</v>
      </c>
      <c r="D116" s="179" t="s">
        <v>178</v>
      </c>
      <c r="E116" s="186"/>
      <c r="F116" s="244"/>
      <c r="G116" s="173" t="s">
        <v>397</v>
      </c>
      <c r="H116" s="173" t="s">
        <v>127</v>
      </c>
      <c r="I116" s="254"/>
      <c r="J116" s="242"/>
    </row>
    <row r="117" spans="1:10" ht="15" customHeight="1">
      <c r="A117" s="236"/>
      <c r="B117" s="239"/>
      <c r="C117" s="176">
        <v>0.15</v>
      </c>
      <c r="D117" s="179" t="s">
        <v>187</v>
      </c>
      <c r="E117" s="186"/>
      <c r="F117" s="244"/>
      <c r="G117" s="173"/>
      <c r="H117" s="173"/>
      <c r="I117" s="254"/>
      <c r="J117" s="242"/>
    </row>
    <row r="118" spans="1:10" ht="15" customHeight="1" thickBot="1">
      <c r="A118" s="236"/>
      <c r="B118" s="239"/>
      <c r="C118" s="176">
        <v>0.2</v>
      </c>
      <c r="D118" s="179" t="s">
        <v>186</v>
      </c>
      <c r="E118" s="186"/>
      <c r="F118" s="245"/>
      <c r="G118" s="173"/>
      <c r="H118" s="173"/>
      <c r="I118" s="254"/>
      <c r="J118" s="242"/>
    </row>
    <row r="119" spans="1:10" ht="15" customHeight="1">
      <c r="A119" s="235" t="str">
        <f ca="1">IF(J119&lt;=0,$K$3,IF(J119&lt;=$K$8,$K$4,$K$5))</f>
        <v xml:space="preserve">Con Tiempo </v>
      </c>
      <c r="B119" s="238" t="s">
        <v>1697</v>
      </c>
      <c r="C119" s="97"/>
      <c r="D119" s="109"/>
      <c r="E119" s="130"/>
      <c r="F119" s="246" t="s">
        <v>29</v>
      </c>
      <c r="G119" s="126"/>
      <c r="H119" s="126"/>
      <c r="I119" s="253">
        <v>44835</v>
      </c>
      <c r="J119" s="241">
        <f ca="1">I119-$K$7</f>
        <v>25</v>
      </c>
    </row>
    <row r="120" spans="1:10" ht="15" customHeight="1">
      <c r="A120" s="236"/>
      <c r="B120" s="239"/>
      <c r="C120" s="64">
        <v>0.08</v>
      </c>
      <c r="D120" s="95" t="s">
        <v>179</v>
      </c>
      <c r="E120" s="131"/>
      <c r="F120" s="244"/>
      <c r="G120" s="127"/>
      <c r="H120" s="127"/>
      <c r="I120" s="254"/>
      <c r="J120" s="242"/>
    </row>
    <row r="121" spans="1:10" ht="15" customHeight="1">
      <c r="A121" s="236"/>
      <c r="B121" s="239"/>
      <c r="C121" s="64">
        <v>0.1</v>
      </c>
      <c r="D121" s="95" t="s">
        <v>1698</v>
      </c>
      <c r="E121" s="131" t="s">
        <v>1699</v>
      </c>
      <c r="F121" s="244" t="s">
        <v>177</v>
      </c>
      <c r="G121" s="127"/>
      <c r="H121" s="127"/>
      <c r="I121" s="254"/>
      <c r="J121" s="242"/>
    </row>
    <row r="122" spans="1:10" ht="15" customHeight="1">
      <c r="A122" s="236"/>
      <c r="B122" s="239"/>
      <c r="C122" s="125">
        <v>0.25</v>
      </c>
      <c r="D122" s="129" t="s">
        <v>178</v>
      </c>
      <c r="E122" s="131"/>
      <c r="F122" s="244"/>
      <c r="G122" s="127" t="s">
        <v>370</v>
      </c>
      <c r="H122" s="127" t="s">
        <v>127</v>
      </c>
      <c r="I122" s="254"/>
      <c r="J122" s="242"/>
    </row>
    <row r="123" spans="1:10" ht="15" customHeight="1">
      <c r="A123" s="236"/>
      <c r="B123" s="239"/>
      <c r="C123" s="125"/>
      <c r="D123" s="129"/>
      <c r="E123" s="131"/>
      <c r="F123" s="244"/>
      <c r="G123" s="127"/>
      <c r="H123" s="127"/>
      <c r="I123" s="254"/>
      <c r="J123" s="242"/>
    </row>
    <row r="124" spans="1:10" ht="15" customHeight="1" thickBot="1">
      <c r="A124" s="236"/>
      <c r="B124" s="239"/>
      <c r="C124" s="125"/>
      <c r="D124" s="129"/>
      <c r="E124" s="131"/>
      <c r="F124" s="245"/>
      <c r="G124" s="127"/>
      <c r="H124" s="127"/>
      <c r="I124" s="254"/>
      <c r="J124" s="242"/>
    </row>
    <row r="125" spans="1:10" ht="15" customHeight="1">
      <c r="A125" s="235" t="str">
        <f ca="1">IF(J125&lt;=0,$K$3,IF(J125&lt;=$K$8,$K$4,$K$5))</f>
        <v xml:space="preserve">Con Tiempo </v>
      </c>
      <c r="B125" s="238" t="s">
        <v>396</v>
      </c>
      <c r="C125" s="97"/>
      <c r="D125" s="109"/>
      <c r="E125" s="116"/>
      <c r="F125" s="246" t="s">
        <v>29</v>
      </c>
      <c r="G125" s="112"/>
      <c r="H125" s="112"/>
      <c r="I125" s="253">
        <v>44849</v>
      </c>
      <c r="J125" s="241">
        <f ca="1">I125-$K$7</f>
        <v>39</v>
      </c>
    </row>
    <row r="126" spans="1:10" ht="15" customHeight="1">
      <c r="A126" s="236"/>
      <c r="B126" s="239"/>
      <c r="C126" s="64">
        <v>0.05</v>
      </c>
      <c r="D126" s="95" t="s">
        <v>179</v>
      </c>
      <c r="E126" s="117"/>
      <c r="F126" s="244"/>
      <c r="G126" s="113"/>
      <c r="H126" s="113"/>
      <c r="I126" s="254"/>
      <c r="J126" s="242"/>
    </row>
    <row r="127" spans="1:10" ht="15" customHeight="1">
      <c r="A127" s="236"/>
      <c r="B127" s="239"/>
      <c r="C127" s="64">
        <v>0.05</v>
      </c>
      <c r="D127" s="95" t="s">
        <v>180</v>
      </c>
      <c r="E127" s="117" t="s">
        <v>176</v>
      </c>
      <c r="F127" s="244" t="s">
        <v>177</v>
      </c>
      <c r="G127" s="113"/>
      <c r="H127" s="113"/>
      <c r="I127" s="254"/>
      <c r="J127" s="242"/>
    </row>
    <row r="128" spans="1:10" ht="15" customHeight="1">
      <c r="A128" s="236"/>
      <c r="B128" s="239"/>
      <c r="C128" s="114">
        <v>0.25</v>
      </c>
      <c r="D128" s="115" t="s">
        <v>178</v>
      </c>
      <c r="E128" s="117"/>
      <c r="F128" s="244"/>
      <c r="G128" s="113" t="s">
        <v>397</v>
      </c>
      <c r="H128" s="113" t="s">
        <v>127</v>
      </c>
      <c r="I128" s="254"/>
      <c r="J128" s="242"/>
    </row>
    <row r="129" spans="1:10" ht="15" customHeight="1">
      <c r="A129" s="236"/>
      <c r="B129" s="239"/>
      <c r="C129" s="114">
        <v>0.15</v>
      </c>
      <c r="D129" s="115" t="s">
        <v>187</v>
      </c>
      <c r="E129" s="117"/>
      <c r="F129" s="244"/>
      <c r="G129" s="113"/>
      <c r="H129" s="113"/>
      <c r="I129" s="254"/>
      <c r="J129" s="242"/>
    </row>
    <row r="130" spans="1:10" ht="15" customHeight="1" thickBot="1">
      <c r="A130" s="236"/>
      <c r="B130" s="239"/>
      <c r="C130" s="114">
        <v>0.2</v>
      </c>
      <c r="D130" s="115" t="s">
        <v>186</v>
      </c>
      <c r="E130" s="117"/>
      <c r="F130" s="245"/>
      <c r="G130" s="113"/>
      <c r="H130" s="113"/>
      <c r="I130" s="254"/>
      <c r="J130" s="242"/>
    </row>
    <row r="131" spans="1:10" ht="15" customHeight="1">
      <c r="A131" s="235" t="str">
        <f ca="1">IF(J131&lt;=0,$K$3,IF(J131&lt;=$K$8,$K$4,$K$5))</f>
        <v xml:space="preserve">Con Tiempo </v>
      </c>
      <c r="B131" s="238" t="s">
        <v>367</v>
      </c>
      <c r="C131" s="275">
        <v>0.08</v>
      </c>
      <c r="D131" s="271" t="s">
        <v>385</v>
      </c>
      <c r="E131" s="116"/>
      <c r="F131" s="246" t="s">
        <v>29</v>
      </c>
      <c r="G131" s="112"/>
      <c r="H131" s="112"/>
      <c r="I131" s="253">
        <v>44867</v>
      </c>
      <c r="J131" s="241">
        <f ca="1">I131-$K$7</f>
        <v>57</v>
      </c>
    </row>
    <row r="132" spans="1:10" ht="15" customHeight="1">
      <c r="A132" s="236"/>
      <c r="B132" s="239"/>
      <c r="C132" s="276"/>
      <c r="D132" s="256"/>
      <c r="E132" s="117"/>
      <c r="F132" s="244"/>
      <c r="G132" s="113"/>
      <c r="H132" s="113"/>
      <c r="I132" s="254"/>
      <c r="J132" s="242"/>
    </row>
    <row r="133" spans="1:10" ht="15" customHeight="1">
      <c r="A133" s="236"/>
      <c r="B133" s="239"/>
      <c r="C133" s="64">
        <v>0.1</v>
      </c>
      <c r="D133" s="95" t="s">
        <v>384</v>
      </c>
      <c r="E133" s="117" t="s">
        <v>176</v>
      </c>
      <c r="F133" s="244" t="s">
        <v>177</v>
      </c>
      <c r="G133" s="113"/>
      <c r="H133" s="113"/>
      <c r="I133" s="254"/>
      <c r="J133" s="242"/>
    </row>
    <row r="134" spans="1:10" ht="15" customHeight="1">
      <c r="A134" s="236"/>
      <c r="B134" s="239"/>
      <c r="C134" s="114">
        <v>0.25</v>
      </c>
      <c r="D134" s="115" t="s">
        <v>365</v>
      </c>
      <c r="E134" s="117"/>
      <c r="F134" s="244"/>
      <c r="G134" s="113" t="s">
        <v>368</v>
      </c>
      <c r="H134" s="113" t="s">
        <v>127</v>
      </c>
      <c r="I134" s="254"/>
      <c r="J134" s="242"/>
    </row>
    <row r="135" spans="1:10" ht="15" customHeight="1">
      <c r="A135" s="236"/>
      <c r="B135" s="239"/>
      <c r="C135" s="114">
        <v>0.15</v>
      </c>
      <c r="D135" s="115" t="s">
        <v>187</v>
      </c>
      <c r="E135" s="117"/>
      <c r="F135" s="244"/>
      <c r="G135" s="113"/>
      <c r="H135" s="113"/>
      <c r="I135" s="254"/>
      <c r="J135" s="242"/>
    </row>
    <row r="136" spans="1:10" ht="15" customHeight="1" thickBot="1">
      <c r="A136" s="236"/>
      <c r="B136" s="239"/>
      <c r="C136" s="114">
        <v>0.2</v>
      </c>
      <c r="D136" s="115" t="s">
        <v>186</v>
      </c>
      <c r="E136" s="117"/>
      <c r="F136" s="245"/>
      <c r="G136" s="113"/>
      <c r="H136" s="113"/>
      <c r="I136" s="254"/>
      <c r="J136" s="242"/>
    </row>
    <row r="137" spans="1:10" ht="15" customHeight="1">
      <c r="A137" s="235" t="str">
        <f ca="1">IF(J137&lt;=0,$K$3,IF(J137&lt;=$K$8,$K$4,$K$5))</f>
        <v xml:space="preserve">Con Tiempo </v>
      </c>
      <c r="B137" s="238" t="s">
        <v>364</v>
      </c>
      <c r="C137" s="97"/>
      <c r="D137" s="109"/>
      <c r="E137" s="213"/>
      <c r="F137" s="246" t="s">
        <v>29</v>
      </c>
      <c r="G137" s="208"/>
      <c r="H137" s="208"/>
      <c r="I137" s="253">
        <v>44838</v>
      </c>
      <c r="J137" s="241">
        <f ca="1">I137-$K$7</f>
        <v>28</v>
      </c>
    </row>
    <row r="138" spans="1:10" ht="15" customHeight="1">
      <c r="A138" s="236"/>
      <c r="B138" s="239"/>
      <c r="C138" s="212">
        <v>0.08</v>
      </c>
      <c r="D138" s="95" t="s">
        <v>179</v>
      </c>
      <c r="E138" s="214"/>
      <c r="F138" s="244"/>
      <c r="G138" s="209"/>
      <c r="H138" s="209"/>
      <c r="I138" s="254"/>
      <c r="J138" s="242"/>
    </row>
    <row r="139" spans="1:10" ht="15" customHeight="1">
      <c r="A139" s="236"/>
      <c r="B139" s="239"/>
      <c r="C139" s="212">
        <v>0.1</v>
      </c>
      <c r="D139" s="95" t="s">
        <v>355</v>
      </c>
      <c r="E139" s="214" t="s">
        <v>176</v>
      </c>
      <c r="F139" s="244" t="s">
        <v>177</v>
      </c>
      <c r="G139" s="209"/>
      <c r="H139" s="209"/>
      <c r="I139" s="254"/>
      <c r="J139" s="242"/>
    </row>
    <row r="140" spans="1:10" ht="15" customHeight="1">
      <c r="A140" s="236"/>
      <c r="B140" s="239"/>
      <c r="C140" s="210">
        <v>0.25</v>
      </c>
      <c r="D140" s="211" t="s">
        <v>365</v>
      </c>
      <c r="E140" s="214"/>
      <c r="F140" s="244"/>
      <c r="G140" s="209" t="s">
        <v>366</v>
      </c>
      <c r="H140" s="209" t="s">
        <v>127</v>
      </c>
      <c r="I140" s="254"/>
      <c r="J140" s="242"/>
    </row>
    <row r="141" spans="1:10" ht="15" customHeight="1">
      <c r="A141" s="236"/>
      <c r="B141" s="239"/>
      <c r="C141" s="210">
        <v>0.15</v>
      </c>
      <c r="D141" s="211" t="s">
        <v>357</v>
      </c>
      <c r="E141" s="214"/>
      <c r="F141" s="244"/>
      <c r="G141" s="209"/>
      <c r="H141" s="209"/>
      <c r="I141" s="254"/>
      <c r="J141" s="242"/>
    </row>
    <row r="142" spans="1:10" ht="15" customHeight="1" thickBot="1">
      <c r="A142" s="236"/>
      <c r="B142" s="239"/>
      <c r="C142" s="210">
        <v>0.2</v>
      </c>
      <c r="D142" s="211" t="s">
        <v>358</v>
      </c>
      <c r="E142" s="214"/>
      <c r="F142" s="245"/>
      <c r="G142" s="209"/>
      <c r="H142" s="209"/>
      <c r="I142" s="254"/>
      <c r="J142" s="242"/>
    </row>
    <row r="143" spans="1:10" ht="15" customHeight="1">
      <c r="A143" s="235" t="str">
        <f ca="1">IF(J143&lt;=0,$K$3,IF(J143&lt;=$K$8,$K$4,$K$5))</f>
        <v xml:space="preserve">Con Tiempo </v>
      </c>
      <c r="B143" s="278" t="s">
        <v>1710</v>
      </c>
      <c r="C143" s="97"/>
      <c r="D143" s="109"/>
      <c r="E143" s="116"/>
      <c r="F143" s="246" t="s">
        <v>1713</v>
      </c>
      <c r="G143" s="112"/>
      <c r="H143" s="112"/>
      <c r="I143" s="253">
        <v>45041</v>
      </c>
      <c r="J143" s="241">
        <f ca="1">I143-$K$7</f>
        <v>231</v>
      </c>
    </row>
    <row r="144" spans="1:10" ht="15" customHeight="1">
      <c r="A144" s="236"/>
      <c r="B144" s="279"/>
      <c r="C144" s="64">
        <v>0.08</v>
      </c>
      <c r="D144" s="95" t="s">
        <v>1711</v>
      </c>
      <c r="E144" s="117"/>
      <c r="F144" s="244"/>
      <c r="G144" s="113"/>
      <c r="H144" s="113"/>
      <c r="I144" s="254"/>
      <c r="J144" s="242"/>
    </row>
    <row r="145" spans="1:10" ht="15" customHeight="1">
      <c r="A145" s="236"/>
      <c r="B145" s="279"/>
      <c r="C145" s="64">
        <v>0.15</v>
      </c>
      <c r="D145" s="95" t="s">
        <v>1712</v>
      </c>
      <c r="E145" s="117" t="s">
        <v>176</v>
      </c>
      <c r="F145" s="244" t="s">
        <v>177</v>
      </c>
      <c r="G145" s="113"/>
      <c r="H145" s="113"/>
      <c r="I145" s="254"/>
      <c r="J145" s="242"/>
    </row>
    <row r="146" spans="1:10" ht="15" customHeight="1">
      <c r="A146" s="236"/>
      <c r="B146" s="279"/>
      <c r="C146" s="114">
        <v>0.25</v>
      </c>
      <c r="D146" s="115" t="s">
        <v>365</v>
      </c>
      <c r="E146" s="117"/>
      <c r="F146" s="244"/>
      <c r="G146" s="113" t="s">
        <v>1714</v>
      </c>
      <c r="H146" s="113" t="s">
        <v>127</v>
      </c>
      <c r="I146" s="254"/>
      <c r="J146" s="242"/>
    </row>
    <row r="147" spans="1:10" ht="15" customHeight="1">
      <c r="A147" s="236"/>
      <c r="B147" s="279"/>
      <c r="C147" s="114">
        <v>0.15</v>
      </c>
      <c r="D147" s="115" t="s">
        <v>357</v>
      </c>
      <c r="E147" s="117"/>
      <c r="F147" s="244"/>
      <c r="G147" s="113"/>
      <c r="H147" s="113"/>
      <c r="I147" s="254"/>
      <c r="J147" s="242"/>
    </row>
    <row r="148" spans="1:10" ht="15" customHeight="1" thickBot="1">
      <c r="A148" s="236"/>
      <c r="B148" s="279"/>
      <c r="C148" s="114">
        <v>0.2</v>
      </c>
      <c r="D148" s="115" t="s">
        <v>358</v>
      </c>
      <c r="E148" s="117"/>
      <c r="F148" s="245"/>
      <c r="G148" s="113"/>
      <c r="H148" s="113"/>
      <c r="I148" s="254"/>
      <c r="J148" s="242"/>
    </row>
    <row r="149" spans="1:10" ht="15" customHeight="1">
      <c r="A149" s="235" t="str">
        <f ca="1">IF(J149&lt;=0,$K$3,IF(J149&lt;=$K$8,$K$4,$K$5))</f>
        <v xml:space="preserve">Con Tiempo </v>
      </c>
      <c r="B149" s="278" t="s">
        <v>1720</v>
      </c>
      <c r="C149" s="97"/>
      <c r="D149" s="109"/>
      <c r="E149" s="221"/>
      <c r="F149" s="246" t="s">
        <v>29</v>
      </c>
      <c r="G149" s="217"/>
      <c r="H149" s="217"/>
      <c r="I149" s="253">
        <v>45108</v>
      </c>
      <c r="J149" s="241">
        <f ca="1">I149-$K$7</f>
        <v>298</v>
      </c>
    </row>
    <row r="150" spans="1:10" ht="15" customHeight="1">
      <c r="A150" s="236"/>
      <c r="B150" s="279"/>
      <c r="C150" s="223">
        <v>0.08</v>
      </c>
      <c r="D150" s="95" t="s">
        <v>179</v>
      </c>
      <c r="E150" s="222"/>
      <c r="F150" s="244"/>
      <c r="G150" s="218"/>
      <c r="H150" s="218"/>
      <c r="I150" s="254"/>
      <c r="J150" s="242"/>
    </row>
    <row r="151" spans="1:10" ht="15" customHeight="1">
      <c r="A151" s="236"/>
      <c r="B151" s="279"/>
      <c r="C151" s="223">
        <v>0.15</v>
      </c>
      <c r="D151" s="95" t="s">
        <v>180</v>
      </c>
      <c r="E151" s="222" t="s">
        <v>176</v>
      </c>
      <c r="F151" s="244" t="s">
        <v>177</v>
      </c>
      <c r="G151" s="218"/>
      <c r="H151" s="218"/>
      <c r="I151" s="254"/>
      <c r="J151" s="242"/>
    </row>
    <row r="152" spans="1:10" ht="15" customHeight="1">
      <c r="A152" s="236"/>
      <c r="B152" s="279"/>
      <c r="C152" s="219">
        <v>0.25</v>
      </c>
      <c r="D152" s="220" t="s">
        <v>365</v>
      </c>
      <c r="E152" s="222"/>
      <c r="F152" s="244"/>
      <c r="G152" s="218" t="s">
        <v>1715</v>
      </c>
      <c r="H152" s="218" t="s">
        <v>127</v>
      </c>
      <c r="I152" s="254"/>
      <c r="J152" s="242"/>
    </row>
    <row r="153" spans="1:10" ht="15" customHeight="1">
      <c r="A153" s="236"/>
      <c r="B153" s="279"/>
      <c r="C153" s="219">
        <v>0.15</v>
      </c>
      <c r="D153" s="220" t="s">
        <v>967</v>
      </c>
      <c r="E153" s="222"/>
      <c r="F153" s="244"/>
      <c r="G153" s="218"/>
      <c r="H153" s="218"/>
      <c r="I153" s="254"/>
      <c r="J153" s="242"/>
    </row>
    <row r="154" spans="1:10" ht="15" customHeight="1" thickBot="1">
      <c r="A154" s="236"/>
      <c r="B154" s="279"/>
      <c r="C154" s="219">
        <v>0.2</v>
      </c>
      <c r="D154" s="220" t="s">
        <v>968</v>
      </c>
      <c r="E154" s="222"/>
      <c r="F154" s="245"/>
      <c r="G154" s="218"/>
      <c r="H154" s="218"/>
      <c r="I154" s="254"/>
      <c r="J154" s="242"/>
    </row>
    <row r="155" spans="1:10" ht="15" customHeight="1">
      <c r="A155" s="235" t="str">
        <f ca="1">IF(J155&lt;=0,$K$3,IF(J155&lt;=$K$8,$K$4,$K$5))</f>
        <v xml:space="preserve">Con Tiempo </v>
      </c>
      <c r="B155" s="238" t="s">
        <v>369</v>
      </c>
      <c r="C155" s="97"/>
      <c r="D155" s="109"/>
      <c r="E155" s="116"/>
      <c r="F155" s="246" t="s">
        <v>29</v>
      </c>
      <c r="G155" s="112"/>
      <c r="H155" s="112"/>
      <c r="I155" s="253">
        <v>44835</v>
      </c>
      <c r="J155" s="241">
        <f ca="1">I155-$K$7</f>
        <v>25</v>
      </c>
    </row>
    <row r="156" spans="1:10" ht="15" customHeight="1">
      <c r="A156" s="236"/>
      <c r="B156" s="239"/>
      <c r="C156" s="64">
        <v>0.05</v>
      </c>
      <c r="D156" s="95" t="s">
        <v>179</v>
      </c>
      <c r="E156" s="117"/>
      <c r="F156" s="244"/>
      <c r="G156" s="113"/>
      <c r="H156" s="113"/>
      <c r="I156" s="254"/>
      <c r="J156" s="242"/>
    </row>
    <row r="157" spans="1:10" ht="15" customHeight="1">
      <c r="A157" s="236"/>
      <c r="B157" s="239"/>
      <c r="C157" s="64">
        <v>0.05</v>
      </c>
      <c r="D157" s="95" t="s">
        <v>180</v>
      </c>
      <c r="E157" s="117" t="s">
        <v>176</v>
      </c>
      <c r="F157" s="244" t="s">
        <v>177</v>
      </c>
      <c r="G157" s="113"/>
      <c r="H157" s="113"/>
      <c r="I157" s="254"/>
      <c r="J157" s="242"/>
    </row>
    <row r="158" spans="1:10" ht="15" customHeight="1">
      <c r="A158" s="236"/>
      <c r="B158" s="239"/>
      <c r="C158" s="114">
        <v>0.25</v>
      </c>
      <c r="D158" s="115" t="s">
        <v>365</v>
      </c>
      <c r="E158" s="117"/>
      <c r="F158" s="244"/>
      <c r="G158" s="113" t="s">
        <v>370</v>
      </c>
      <c r="H158" s="113" t="s">
        <v>127</v>
      </c>
      <c r="I158" s="254"/>
      <c r="J158" s="242"/>
    </row>
    <row r="159" spans="1:10" ht="15" customHeight="1">
      <c r="A159" s="236"/>
      <c r="B159" s="239"/>
      <c r="C159" s="114">
        <v>0.15</v>
      </c>
      <c r="D159" s="115" t="s">
        <v>967</v>
      </c>
      <c r="E159" s="117"/>
      <c r="F159" s="244"/>
      <c r="G159" s="113"/>
      <c r="H159" s="113"/>
      <c r="I159" s="254"/>
      <c r="J159" s="242"/>
    </row>
    <row r="160" spans="1:10" ht="15" customHeight="1" thickBot="1">
      <c r="A160" s="236"/>
      <c r="B160" s="239"/>
      <c r="C160" s="114">
        <v>0.2</v>
      </c>
      <c r="D160" s="115" t="s">
        <v>968</v>
      </c>
      <c r="E160" s="117"/>
      <c r="F160" s="245"/>
      <c r="G160" s="113"/>
      <c r="H160" s="113"/>
      <c r="I160" s="254"/>
      <c r="J160" s="242"/>
    </row>
    <row r="161" spans="1:10" ht="15" customHeight="1">
      <c r="A161" s="235" t="str">
        <f ca="1">IF(J161&lt;=0,$K$3,IF(J161&lt;=$K$8,$K$4,$K$5))</f>
        <v xml:space="preserve">Con Tiempo </v>
      </c>
      <c r="B161" s="238" t="s">
        <v>978</v>
      </c>
      <c r="C161" s="97"/>
      <c r="D161" s="109"/>
      <c r="E161" s="162"/>
      <c r="F161" s="246" t="s">
        <v>29</v>
      </c>
      <c r="G161" s="157"/>
      <c r="H161" s="157"/>
      <c r="I161" s="253">
        <v>44902</v>
      </c>
      <c r="J161" s="241">
        <f ca="1">I161-$K$7</f>
        <v>92</v>
      </c>
    </row>
    <row r="162" spans="1:10" ht="15" customHeight="1">
      <c r="A162" s="236"/>
      <c r="B162" s="239"/>
      <c r="C162" s="160">
        <v>0.05</v>
      </c>
      <c r="D162" s="95" t="s">
        <v>179</v>
      </c>
      <c r="E162" s="163"/>
      <c r="F162" s="244"/>
      <c r="G162" s="158"/>
      <c r="H162" s="158"/>
      <c r="I162" s="254"/>
      <c r="J162" s="242"/>
    </row>
    <row r="163" spans="1:10" ht="15" customHeight="1">
      <c r="A163" s="236"/>
      <c r="B163" s="239"/>
      <c r="C163" s="160">
        <v>0.05</v>
      </c>
      <c r="D163" s="95" t="s">
        <v>970</v>
      </c>
      <c r="E163" s="163" t="s">
        <v>176</v>
      </c>
      <c r="F163" s="244" t="s">
        <v>177</v>
      </c>
      <c r="G163" s="158"/>
      <c r="H163" s="158"/>
      <c r="I163" s="254"/>
      <c r="J163" s="242"/>
    </row>
    <row r="164" spans="1:10" ht="15" customHeight="1">
      <c r="A164" s="236"/>
      <c r="B164" s="239"/>
      <c r="C164" s="159">
        <v>0.25</v>
      </c>
      <c r="D164" s="161" t="s">
        <v>365</v>
      </c>
      <c r="E164" s="163"/>
      <c r="F164" s="244"/>
      <c r="G164" s="158" t="s">
        <v>979</v>
      </c>
      <c r="H164" s="158" t="s">
        <v>127</v>
      </c>
      <c r="I164" s="254"/>
      <c r="J164" s="242"/>
    </row>
    <row r="165" spans="1:10" ht="15" customHeight="1">
      <c r="A165" s="236"/>
      <c r="B165" s="239"/>
      <c r="C165" s="159">
        <v>0.15</v>
      </c>
      <c r="D165" s="161" t="s">
        <v>967</v>
      </c>
      <c r="E165" s="163"/>
      <c r="F165" s="244"/>
      <c r="G165" s="158"/>
      <c r="H165" s="158"/>
      <c r="I165" s="254"/>
      <c r="J165" s="242"/>
    </row>
    <row r="166" spans="1:10" ht="15" customHeight="1" thickBot="1">
      <c r="A166" s="236"/>
      <c r="B166" s="239"/>
      <c r="C166" s="159">
        <v>0.2</v>
      </c>
      <c r="D166" s="161" t="s">
        <v>969</v>
      </c>
      <c r="E166" s="163"/>
      <c r="F166" s="245"/>
      <c r="G166" s="158"/>
      <c r="H166" s="158"/>
      <c r="I166" s="254"/>
      <c r="J166" s="242"/>
    </row>
    <row r="167" spans="1:10" ht="15" customHeight="1">
      <c r="A167" s="235" t="str">
        <f ca="1">IF(J167&lt;=0,$K$3,IF(J167&lt;=$K$8,$K$4,$K$5))</f>
        <v xml:space="preserve">Con Tiempo </v>
      </c>
      <c r="B167" s="238" t="s">
        <v>361</v>
      </c>
      <c r="C167" s="97"/>
      <c r="D167" s="109"/>
      <c r="E167" s="54"/>
      <c r="F167" s="246" t="s">
        <v>29</v>
      </c>
      <c r="G167" s="50"/>
      <c r="H167" s="50"/>
      <c r="I167" s="253">
        <v>44847</v>
      </c>
      <c r="J167" s="241">
        <f ca="1">I167-$K$7</f>
        <v>37</v>
      </c>
    </row>
    <row r="168" spans="1:10" ht="15" customHeight="1">
      <c r="A168" s="236"/>
      <c r="B168" s="239"/>
      <c r="C168" s="64">
        <v>0.05</v>
      </c>
      <c r="D168" s="95" t="s">
        <v>179</v>
      </c>
      <c r="E168" s="55"/>
      <c r="F168" s="244"/>
      <c r="G168" s="51"/>
      <c r="H168" s="51"/>
      <c r="I168" s="254"/>
      <c r="J168" s="242"/>
    </row>
    <row r="169" spans="1:10" ht="15" customHeight="1">
      <c r="A169" s="236"/>
      <c r="B169" s="239"/>
      <c r="C169" s="64">
        <v>0.05</v>
      </c>
      <c r="D169" s="95" t="s">
        <v>970</v>
      </c>
      <c r="E169" s="117" t="s">
        <v>176</v>
      </c>
      <c r="F169" s="244" t="s">
        <v>177</v>
      </c>
      <c r="G169" s="90"/>
      <c r="H169" s="90"/>
      <c r="I169" s="254"/>
      <c r="J169" s="242"/>
    </row>
    <row r="170" spans="1:10" ht="15" customHeight="1">
      <c r="A170" s="236"/>
      <c r="B170" s="239"/>
      <c r="C170" s="114">
        <v>0.15</v>
      </c>
      <c r="D170" s="115" t="s">
        <v>967</v>
      </c>
      <c r="E170" s="94"/>
      <c r="F170" s="244"/>
      <c r="G170" s="90" t="s">
        <v>362</v>
      </c>
      <c r="H170" s="90" t="s">
        <v>127</v>
      </c>
      <c r="I170" s="254"/>
      <c r="J170" s="242"/>
    </row>
    <row r="171" spans="1:10" ht="15" customHeight="1">
      <c r="A171" s="236"/>
      <c r="B171" s="239"/>
      <c r="C171" s="114">
        <v>0.2</v>
      </c>
      <c r="D171" s="115" t="s">
        <v>969</v>
      </c>
      <c r="E171" s="94"/>
      <c r="F171" s="244"/>
      <c r="G171" s="90"/>
      <c r="H171" s="90"/>
      <c r="I171" s="254"/>
      <c r="J171" s="242"/>
    </row>
    <row r="172" spans="1:10" ht="15" customHeight="1" thickBot="1">
      <c r="A172" s="236"/>
      <c r="B172" s="239"/>
      <c r="C172" s="119"/>
      <c r="E172" s="94"/>
      <c r="F172" s="245"/>
      <c r="G172" s="90"/>
      <c r="H172" s="90"/>
      <c r="I172" s="254"/>
      <c r="J172" s="242"/>
    </row>
    <row r="173" spans="1:10" ht="15" customHeight="1">
      <c r="A173" s="235" t="str">
        <f ca="1">IF(J173&lt;=0,$K$3,IF(J173&lt;=$K$8,$K$4,$K$5))</f>
        <v xml:space="preserve">Con Tiempo </v>
      </c>
      <c r="B173" s="238" t="s">
        <v>189</v>
      </c>
      <c r="C173" s="82"/>
      <c r="D173" s="85"/>
      <c r="E173" s="93"/>
      <c r="F173" s="34"/>
      <c r="G173" s="232" t="s">
        <v>188</v>
      </c>
      <c r="H173" s="232" t="s">
        <v>190</v>
      </c>
      <c r="I173" s="268">
        <v>44924</v>
      </c>
      <c r="J173" s="241">
        <f ca="1">I173-$K$7</f>
        <v>114</v>
      </c>
    </row>
    <row r="174" spans="1:10" ht="15" customHeight="1">
      <c r="A174" s="236"/>
      <c r="B174" s="239"/>
      <c r="C174" s="64">
        <v>0.1</v>
      </c>
      <c r="D174" s="86" t="s">
        <v>191</v>
      </c>
      <c r="E174" s="94"/>
      <c r="F174" s="39"/>
      <c r="G174" s="233"/>
      <c r="H174" s="233"/>
      <c r="I174" s="269"/>
      <c r="J174" s="242"/>
    </row>
    <row r="175" spans="1:10" ht="15" customHeight="1">
      <c r="A175" s="236"/>
      <c r="B175" s="239"/>
      <c r="C175" s="64">
        <v>0.12</v>
      </c>
      <c r="D175" s="86" t="s">
        <v>192</v>
      </c>
      <c r="E175" s="94"/>
      <c r="F175" s="92"/>
      <c r="G175" s="233"/>
      <c r="H175" s="233"/>
      <c r="I175" s="269"/>
      <c r="J175" s="242"/>
    </row>
    <row r="176" spans="1:10" ht="15" customHeight="1">
      <c r="A176" s="236"/>
      <c r="B176" s="239"/>
      <c r="C176" s="83">
        <v>0.2</v>
      </c>
      <c r="D176" s="86" t="s">
        <v>184</v>
      </c>
      <c r="E176" s="94" t="s">
        <v>182</v>
      </c>
      <c r="F176" s="92" t="s">
        <v>29</v>
      </c>
      <c r="G176" s="233"/>
      <c r="H176" s="233"/>
      <c r="I176" s="269"/>
      <c r="J176" s="242"/>
    </row>
    <row r="177" spans="1:10" ht="15" customHeight="1">
      <c r="A177" s="236"/>
      <c r="B177" s="239"/>
      <c r="C177" s="83">
        <v>0.25</v>
      </c>
      <c r="D177" s="86" t="s">
        <v>185</v>
      </c>
      <c r="E177" s="94" t="s">
        <v>183</v>
      </c>
      <c r="F177" s="244" t="s">
        <v>177</v>
      </c>
      <c r="G177" s="233"/>
      <c r="H177" s="233"/>
      <c r="I177" s="269"/>
      <c r="J177" s="242"/>
    </row>
    <row r="178" spans="1:10" ht="15" customHeight="1">
      <c r="A178" s="236"/>
      <c r="B178" s="239"/>
      <c r="C178" s="83">
        <v>0.15</v>
      </c>
      <c r="D178" s="86" t="s">
        <v>187</v>
      </c>
      <c r="E178" s="94"/>
      <c r="F178" s="244"/>
      <c r="G178" s="233"/>
      <c r="H178" s="233"/>
      <c r="I178" s="269"/>
      <c r="J178" s="242"/>
    </row>
    <row r="179" spans="1:10" ht="15" customHeight="1">
      <c r="A179" s="236"/>
      <c r="B179" s="239"/>
      <c r="C179" s="83">
        <v>0.2</v>
      </c>
      <c r="D179" s="86" t="s">
        <v>186</v>
      </c>
      <c r="E179" s="94"/>
      <c r="F179" s="39"/>
      <c r="G179" s="233"/>
      <c r="H179" s="233"/>
      <c r="I179" s="269"/>
      <c r="J179" s="242"/>
    </row>
    <row r="180" spans="1:10" ht="15" customHeight="1" thickBot="1">
      <c r="A180" s="237"/>
      <c r="B180" s="240"/>
      <c r="C180" s="84"/>
      <c r="D180" s="87"/>
      <c r="E180" s="27"/>
      <c r="F180" s="88"/>
      <c r="G180" s="234"/>
      <c r="H180" s="234"/>
      <c r="I180" s="270"/>
      <c r="J180" s="243"/>
    </row>
    <row r="181" spans="1:10" ht="15" customHeight="1">
      <c r="A181" s="235" t="str">
        <f ca="1">IF(J181&lt;=0,$K$3,IF(J181&lt;=$K$8,$K$4,$K$5))</f>
        <v xml:space="preserve">Con Tiempo </v>
      </c>
      <c r="B181" s="238" t="s">
        <v>292</v>
      </c>
      <c r="C181" s="56"/>
      <c r="D181" s="58"/>
      <c r="E181" s="106"/>
      <c r="F181" s="97"/>
      <c r="G181" s="232" t="s">
        <v>296</v>
      </c>
      <c r="H181" s="232" t="s">
        <v>190</v>
      </c>
      <c r="I181" s="268">
        <v>45028</v>
      </c>
      <c r="J181" s="241">
        <f ca="1">I181-$K$7</f>
        <v>218</v>
      </c>
    </row>
    <row r="182" spans="1:10" ht="15" customHeight="1">
      <c r="A182" s="236"/>
      <c r="B182" s="239"/>
      <c r="C182" s="64">
        <v>0.1</v>
      </c>
      <c r="D182" s="59" t="s">
        <v>294</v>
      </c>
      <c r="F182" s="255" t="s">
        <v>372</v>
      </c>
      <c r="G182" s="233"/>
      <c r="H182" s="233"/>
      <c r="I182" s="269"/>
      <c r="J182" s="242"/>
    </row>
    <row r="183" spans="1:10" ht="15" customHeight="1">
      <c r="A183" s="236"/>
      <c r="B183" s="239"/>
      <c r="C183" s="64">
        <v>0.15</v>
      </c>
      <c r="D183" s="59" t="s">
        <v>295</v>
      </c>
      <c r="E183" s="107" t="s">
        <v>182</v>
      </c>
      <c r="F183" s="255"/>
      <c r="G183" s="233"/>
      <c r="H183" s="233"/>
      <c r="I183" s="269"/>
      <c r="J183" s="242"/>
    </row>
    <row r="184" spans="1:10" ht="15" customHeight="1">
      <c r="A184" s="236"/>
      <c r="B184" s="239"/>
      <c r="C184" s="57">
        <v>0.25</v>
      </c>
      <c r="D184" s="59" t="s">
        <v>293</v>
      </c>
      <c r="E184" s="107" t="s">
        <v>371</v>
      </c>
      <c r="F184" s="98"/>
      <c r="G184" s="233"/>
      <c r="H184" s="233"/>
      <c r="I184" s="269"/>
      <c r="J184" s="242"/>
    </row>
    <row r="185" spans="1:10" ht="15" customHeight="1">
      <c r="A185" s="236"/>
      <c r="B185" s="239"/>
      <c r="C185" s="57">
        <v>0.15</v>
      </c>
      <c r="D185" s="59" t="s">
        <v>187</v>
      </c>
      <c r="E185" s="107"/>
      <c r="F185" s="244" t="s">
        <v>177</v>
      </c>
      <c r="G185" s="233"/>
      <c r="H185" s="233"/>
      <c r="I185" s="269"/>
      <c r="J185" s="242"/>
    </row>
    <row r="186" spans="1:10" ht="15" customHeight="1">
      <c r="A186" s="236"/>
      <c r="B186" s="239"/>
      <c r="C186" s="57">
        <v>0.2</v>
      </c>
      <c r="D186" s="59" t="s">
        <v>186</v>
      </c>
      <c r="E186" s="107"/>
      <c r="F186" s="244"/>
      <c r="G186" s="233"/>
      <c r="H186" s="233"/>
      <c r="I186" s="269"/>
      <c r="J186" s="242"/>
    </row>
    <row r="187" spans="1:10" ht="15" customHeight="1" thickBot="1">
      <c r="A187" s="237"/>
      <c r="B187" s="240"/>
      <c r="C187" s="79"/>
      <c r="D187" s="60"/>
      <c r="E187" s="108"/>
      <c r="F187" s="88"/>
      <c r="G187" s="234"/>
      <c r="H187" s="234"/>
      <c r="I187" s="270"/>
      <c r="J187" s="243"/>
    </row>
    <row r="188" spans="1:10" ht="25.5" customHeight="1">
      <c r="A188" s="235" t="str">
        <f>IF(J188&lt;=0,$K$3,IF(J188&lt;=$K$8,$K$4,$K$5))</f>
        <v xml:space="preserve">Con Tiempo </v>
      </c>
      <c r="B188" s="314" t="s">
        <v>277</v>
      </c>
      <c r="C188" s="156">
        <v>0.1</v>
      </c>
      <c r="D188" s="151" t="s">
        <v>279</v>
      </c>
      <c r="E188" s="153"/>
      <c r="F188" s="148" t="s">
        <v>29</v>
      </c>
      <c r="G188" s="146"/>
      <c r="H188" s="146"/>
      <c r="I188" s="154"/>
      <c r="J188" s="241">
        <f>I190-K1</f>
        <v>44749</v>
      </c>
    </row>
    <row r="189" spans="1:10" ht="15" customHeight="1">
      <c r="A189" s="236"/>
      <c r="B189" s="315"/>
      <c r="C189" s="156">
        <v>0.1</v>
      </c>
      <c r="D189" s="151" t="s">
        <v>278</v>
      </c>
      <c r="E189" s="153" t="s">
        <v>176</v>
      </c>
      <c r="F189" s="244" t="s">
        <v>177</v>
      </c>
      <c r="G189" s="146"/>
      <c r="H189" s="1"/>
      <c r="I189" s="154"/>
      <c r="J189" s="242"/>
    </row>
    <row r="190" spans="1:10" ht="15" customHeight="1">
      <c r="A190" s="236"/>
      <c r="B190" s="315"/>
      <c r="C190" s="149">
        <v>0.25</v>
      </c>
      <c r="D190" s="151" t="s">
        <v>280</v>
      </c>
      <c r="E190" s="153" t="s">
        <v>183</v>
      </c>
      <c r="F190" s="244"/>
      <c r="G190" s="154">
        <v>44327</v>
      </c>
      <c r="H190" s="146" t="s">
        <v>127</v>
      </c>
      <c r="I190" s="154">
        <v>44749</v>
      </c>
      <c r="J190" s="242"/>
    </row>
    <row r="191" spans="1:10" ht="15" customHeight="1">
      <c r="A191" s="236"/>
      <c r="B191" s="315"/>
      <c r="C191" s="149">
        <v>0.15</v>
      </c>
      <c r="D191" s="151" t="s">
        <v>187</v>
      </c>
      <c r="E191" s="153"/>
      <c r="F191" s="244"/>
      <c r="G191" s="146"/>
      <c r="H191" s="96"/>
      <c r="I191" s="154"/>
      <c r="J191" s="242"/>
    </row>
    <row r="192" spans="1:10" ht="15" customHeight="1">
      <c r="A192" s="236"/>
      <c r="B192" s="315"/>
      <c r="C192" s="149">
        <v>0.2</v>
      </c>
      <c r="D192" s="151" t="s">
        <v>186</v>
      </c>
      <c r="E192" s="153"/>
      <c r="F192" s="244"/>
      <c r="G192" s="146"/>
      <c r="H192" s="96"/>
      <c r="I192" s="154"/>
      <c r="J192" s="242"/>
    </row>
    <row r="193" spans="1:10" ht="15" customHeight="1" thickBot="1">
      <c r="A193" s="237"/>
      <c r="B193" s="315"/>
      <c r="C193" s="150"/>
      <c r="D193" s="152"/>
      <c r="E193" s="27"/>
      <c r="F193" s="245"/>
      <c r="G193" s="147"/>
      <c r="H193" s="120"/>
      <c r="I193" s="155"/>
      <c r="J193" s="243"/>
    </row>
    <row r="194" spans="1:10" ht="11.25">
      <c r="A194" s="235" t="str">
        <f ca="1">IF(J194&lt;=0,$K$3,IF(J194&lt;=$K$8,$K$4,$K$5))</f>
        <v xml:space="preserve">Con Tiempo </v>
      </c>
      <c r="B194" s="314" t="s">
        <v>971</v>
      </c>
      <c r="C194" s="149"/>
      <c r="D194" s="80"/>
      <c r="E194" s="77"/>
      <c r="F194" s="76"/>
      <c r="G194" s="75"/>
      <c r="H194" s="75"/>
      <c r="I194" s="81"/>
      <c r="J194" s="242">
        <f ca="1">I196-K7</f>
        <v>770</v>
      </c>
    </row>
    <row r="195" spans="1:10" ht="15" customHeight="1">
      <c r="A195" s="236"/>
      <c r="B195" s="315"/>
      <c r="C195" s="149">
        <v>0.05</v>
      </c>
      <c r="D195" s="80" t="s">
        <v>973</v>
      </c>
      <c r="E195" s="244" t="s">
        <v>976</v>
      </c>
      <c r="F195" s="255" t="s">
        <v>977</v>
      </c>
      <c r="G195" s="75"/>
      <c r="H195" s="1"/>
      <c r="I195" s="81"/>
      <c r="J195" s="242"/>
    </row>
    <row r="196" spans="1:10" ht="15" customHeight="1">
      <c r="A196" s="236"/>
      <c r="B196" s="315"/>
      <c r="C196" s="78">
        <v>0.08</v>
      </c>
      <c r="D196" s="151" t="s">
        <v>974</v>
      </c>
      <c r="E196" s="233"/>
      <c r="F196" s="255"/>
      <c r="G196" s="81">
        <v>44119</v>
      </c>
      <c r="H196" s="75" t="s">
        <v>127</v>
      </c>
      <c r="I196" s="81">
        <v>45580</v>
      </c>
      <c r="J196" s="242"/>
    </row>
    <row r="197" spans="1:10" ht="15" customHeight="1">
      <c r="A197" s="236"/>
      <c r="B197" s="315"/>
      <c r="C197" s="78">
        <v>0.1</v>
      </c>
      <c r="D197" s="151" t="s">
        <v>975</v>
      </c>
      <c r="E197" s="233"/>
      <c r="F197" s="255"/>
      <c r="G197" s="154"/>
      <c r="H197" s="96"/>
      <c r="I197" s="81"/>
      <c r="J197" s="242"/>
    </row>
    <row r="198" spans="1:10" ht="15" customHeight="1">
      <c r="A198" s="236"/>
      <c r="B198" s="315"/>
      <c r="C198" s="78">
        <v>0.05</v>
      </c>
      <c r="D198" s="80" t="s">
        <v>972</v>
      </c>
      <c r="E198" s="233"/>
      <c r="F198" s="255"/>
      <c r="G198" s="75"/>
      <c r="H198" s="96"/>
      <c r="I198" s="81"/>
      <c r="J198" s="242"/>
    </row>
    <row r="199" spans="1:10" ht="15" customHeight="1" thickBot="1">
      <c r="A199" s="237"/>
      <c r="B199" s="315"/>
      <c r="C199" s="79"/>
      <c r="D199" s="95"/>
      <c r="E199" s="77"/>
      <c r="F199" s="39"/>
      <c r="G199" s="75"/>
      <c r="H199" s="96"/>
      <c r="I199" s="81"/>
      <c r="J199" s="243"/>
    </row>
    <row r="200" spans="1:10" ht="14.25" customHeight="1">
      <c r="A200" s="280"/>
      <c r="B200" s="238" t="s">
        <v>49</v>
      </c>
      <c r="C200" s="259">
        <v>0.1</v>
      </c>
      <c r="D200" s="271" t="s">
        <v>983</v>
      </c>
      <c r="E200" s="232" t="s">
        <v>50</v>
      </c>
      <c r="F200" s="246" t="s">
        <v>51</v>
      </c>
      <c r="G200" s="295"/>
      <c r="H200" s="295"/>
      <c r="I200" s="295"/>
      <c r="J200" s="289"/>
    </row>
    <row r="201" spans="1:10" ht="15" customHeight="1" thickBot="1">
      <c r="A201" s="281"/>
      <c r="B201" s="239"/>
      <c r="C201" s="260"/>
      <c r="D201" s="272"/>
      <c r="E201" s="233"/>
      <c r="F201" s="244"/>
      <c r="G201" s="296"/>
      <c r="H201" s="296"/>
      <c r="I201" s="296"/>
      <c r="J201" s="290"/>
    </row>
    <row r="202" spans="1:10" ht="15" customHeight="1">
      <c r="A202" s="281"/>
      <c r="B202" s="239"/>
      <c r="C202" s="258">
        <v>0.15</v>
      </c>
      <c r="D202" s="271" t="s">
        <v>172</v>
      </c>
      <c r="E202" s="233"/>
      <c r="F202" s="244"/>
      <c r="G202" s="296"/>
      <c r="H202" s="296"/>
      <c r="I202" s="296"/>
      <c r="J202" s="290"/>
    </row>
    <row r="203" spans="1:10" ht="15" customHeight="1" thickBot="1">
      <c r="A203" s="281"/>
      <c r="B203" s="239"/>
      <c r="C203" s="260"/>
      <c r="D203" s="272"/>
      <c r="E203" s="233"/>
      <c r="F203" s="244"/>
      <c r="G203" s="296"/>
      <c r="H203" s="296"/>
      <c r="I203" s="296"/>
      <c r="J203" s="290"/>
    </row>
    <row r="204" spans="1:10" ht="15" customHeight="1">
      <c r="A204" s="281"/>
      <c r="B204" s="239"/>
      <c r="C204" s="258">
        <v>0.05</v>
      </c>
      <c r="D204" s="271" t="s">
        <v>266</v>
      </c>
      <c r="E204" s="233"/>
      <c r="F204" s="244"/>
      <c r="G204" s="296"/>
      <c r="H204" s="296"/>
      <c r="I204" s="296"/>
      <c r="J204" s="290"/>
    </row>
    <row r="205" spans="1:10" ht="15" customHeight="1" thickBot="1">
      <c r="A205" s="281"/>
      <c r="B205" s="239"/>
      <c r="C205" s="260"/>
      <c r="D205" s="272"/>
      <c r="E205" s="233"/>
      <c r="F205" s="244"/>
      <c r="G205" s="296"/>
      <c r="H205" s="296"/>
      <c r="I205" s="296"/>
      <c r="J205" s="290"/>
    </row>
    <row r="206" spans="1:10" ht="15" customHeight="1">
      <c r="A206" s="281"/>
      <c r="B206" s="239"/>
      <c r="C206" s="258">
        <v>0.15</v>
      </c>
      <c r="D206" s="271" t="s">
        <v>173</v>
      </c>
      <c r="E206" s="233"/>
      <c r="F206" s="244"/>
      <c r="G206" s="296"/>
      <c r="H206" s="296"/>
      <c r="I206" s="296"/>
      <c r="J206" s="290"/>
    </row>
    <row r="207" spans="1:10" ht="15.75" customHeight="1" thickBot="1">
      <c r="A207" s="282"/>
      <c r="B207" s="240"/>
      <c r="C207" s="260"/>
      <c r="D207" s="272"/>
      <c r="E207" s="234"/>
      <c r="F207" s="245"/>
      <c r="G207" s="297"/>
      <c r="H207" s="297"/>
      <c r="I207" s="297"/>
      <c r="J207" s="291"/>
    </row>
    <row r="208" spans="1:10" ht="10.5" customHeight="1">
      <c r="A208" s="280"/>
      <c r="B208" s="238" t="s">
        <v>52</v>
      </c>
      <c r="C208" s="258">
        <v>0.15</v>
      </c>
      <c r="D208" s="261" t="s">
        <v>6</v>
      </c>
      <c r="E208" s="54"/>
      <c r="F208" s="232" t="s">
        <v>53</v>
      </c>
      <c r="G208" s="238" t="s">
        <v>174</v>
      </c>
      <c r="H208" s="295"/>
      <c r="I208" s="295"/>
      <c r="J208" s="289"/>
    </row>
    <row r="209" spans="1:10" ht="15" customHeight="1">
      <c r="A209" s="281"/>
      <c r="B209" s="239"/>
      <c r="C209" s="259"/>
      <c r="D209" s="262"/>
      <c r="E209" s="55" t="s">
        <v>54</v>
      </c>
      <c r="F209" s="233"/>
      <c r="G209" s="239"/>
      <c r="H209" s="296"/>
      <c r="I209" s="296"/>
      <c r="J209" s="290"/>
    </row>
    <row r="210" spans="1:10" ht="24.75" customHeight="1">
      <c r="A210" s="281"/>
      <c r="B210" s="239"/>
      <c r="C210" s="259"/>
      <c r="D210" s="262"/>
      <c r="E210" s="52" t="s">
        <v>55</v>
      </c>
      <c r="F210" s="233"/>
      <c r="G210" s="239"/>
      <c r="H210" s="296"/>
      <c r="I210" s="296"/>
      <c r="J210" s="290"/>
    </row>
    <row r="211" spans="1:10" ht="15.75" customHeight="1" thickBot="1">
      <c r="A211" s="282"/>
      <c r="B211" s="240"/>
      <c r="C211" s="260"/>
      <c r="D211" s="263"/>
      <c r="E211" s="27"/>
      <c r="F211" s="234"/>
      <c r="G211" s="240"/>
      <c r="H211" s="297"/>
      <c r="I211" s="297"/>
      <c r="J211" s="291"/>
    </row>
    <row r="212" spans="1:10" ht="10.5" customHeight="1">
      <c r="A212" s="280"/>
      <c r="B212" s="238" t="s">
        <v>56</v>
      </c>
      <c r="C212" s="54"/>
      <c r="D212" s="28"/>
      <c r="E212" s="232" t="s">
        <v>57</v>
      </c>
      <c r="F212" s="232" t="s">
        <v>53</v>
      </c>
      <c r="G212" s="295"/>
      <c r="H212" s="295"/>
      <c r="I212" s="295"/>
      <c r="J212" s="289"/>
    </row>
    <row r="213" spans="1:10" ht="15" customHeight="1">
      <c r="A213" s="281"/>
      <c r="B213" s="239"/>
      <c r="C213" s="22">
        <v>0.5</v>
      </c>
      <c r="D213" s="23" t="s">
        <v>58</v>
      </c>
      <c r="E213" s="233"/>
      <c r="F213" s="233"/>
      <c r="G213" s="296"/>
      <c r="H213" s="296"/>
      <c r="I213" s="296"/>
      <c r="J213" s="290"/>
    </row>
    <row r="214" spans="1:10" ht="15" customHeight="1">
      <c r="A214" s="281"/>
      <c r="B214" s="239"/>
      <c r="C214" s="22">
        <v>0.15</v>
      </c>
      <c r="D214" s="23" t="s">
        <v>59</v>
      </c>
      <c r="E214" s="233"/>
      <c r="F214" s="233"/>
      <c r="G214" s="296"/>
      <c r="H214" s="296"/>
      <c r="I214" s="296"/>
      <c r="J214" s="290"/>
    </row>
    <row r="215" spans="1:10" ht="15.75" customHeight="1" thickBot="1">
      <c r="A215" s="282"/>
      <c r="B215" s="239"/>
      <c r="C215" s="186"/>
      <c r="D215" s="23"/>
      <c r="E215" s="233"/>
      <c r="F215" s="234"/>
      <c r="G215" s="297"/>
      <c r="H215" s="297"/>
      <c r="I215" s="297"/>
      <c r="J215" s="291"/>
    </row>
    <row r="216" spans="1:10" ht="27" customHeight="1">
      <c r="A216" s="235" t="str">
        <f ca="1">IF(J216&lt;=0,$K$3,IF(J216&lt;=$K$8,$K$4,$K$5))</f>
        <v xml:space="preserve">Con Tiempo </v>
      </c>
      <c r="B216" s="249" t="s">
        <v>1700</v>
      </c>
      <c r="C216" s="202">
        <v>0.4</v>
      </c>
      <c r="D216" s="195" t="s">
        <v>1702</v>
      </c>
      <c r="E216" s="251" t="s">
        <v>1701</v>
      </c>
      <c r="G216" s="232" t="s">
        <v>1705</v>
      </c>
      <c r="H216" s="246" t="s">
        <v>134</v>
      </c>
      <c r="I216" s="247">
        <v>45049</v>
      </c>
      <c r="J216" s="241">
        <f ca="1">I216-$K$7</f>
        <v>239</v>
      </c>
    </row>
    <row r="217" spans="1:10" ht="54" customHeight="1" thickBot="1">
      <c r="A217" s="236"/>
      <c r="B217" s="239"/>
      <c r="C217" s="203">
        <v>0.3</v>
      </c>
      <c r="D217" s="194" t="s">
        <v>1703</v>
      </c>
      <c r="E217" s="252"/>
      <c r="F217" s="39" t="s">
        <v>1704</v>
      </c>
      <c r="G217" s="233"/>
      <c r="H217" s="244"/>
      <c r="I217" s="248"/>
      <c r="J217" s="242"/>
    </row>
    <row r="218" spans="1:10" ht="26.25" customHeight="1" thickTop="1">
      <c r="A218" s="236"/>
      <c r="B218" s="239"/>
      <c r="C218" s="204">
        <v>0.1</v>
      </c>
      <c r="D218" s="96" t="s">
        <v>1707</v>
      </c>
      <c r="E218" s="186" t="s">
        <v>176</v>
      </c>
      <c r="F218" s="39"/>
      <c r="G218" s="233"/>
      <c r="H218" s="244"/>
      <c r="I218" s="248"/>
      <c r="J218" s="242"/>
    </row>
    <row r="219" spans="1:10" ht="15.75" customHeight="1">
      <c r="A219" s="236"/>
      <c r="B219" s="239"/>
      <c r="C219" s="205">
        <v>0.1</v>
      </c>
      <c r="D219" s="96" t="s">
        <v>1708</v>
      </c>
      <c r="E219" s="173" t="s">
        <v>389</v>
      </c>
      <c r="F219" s="39"/>
      <c r="G219" s="233"/>
      <c r="H219" s="244"/>
      <c r="I219" s="248"/>
      <c r="J219" s="242"/>
    </row>
    <row r="220" spans="1:10" ht="34.5" customHeight="1" thickBot="1">
      <c r="A220" s="237"/>
      <c r="B220" s="240"/>
      <c r="C220" s="206"/>
      <c r="D220" s="180"/>
      <c r="E220" s="196"/>
      <c r="F220" s="122"/>
      <c r="G220" s="234"/>
      <c r="H220" s="245"/>
      <c r="I220" s="250"/>
      <c r="J220" s="243"/>
    </row>
    <row r="221" spans="1:10" ht="11.25">
      <c r="A221" s="235" t="str">
        <f>IF(J221&lt;=0,$K$3,IF(J221&lt;=$K$8,$K$4,$K$5))</f>
        <v xml:space="preserve">Con Tiempo </v>
      </c>
      <c r="B221" s="238" t="s">
        <v>1716</v>
      </c>
      <c r="C221" s="228">
        <v>0.08</v>
      </c>
      <c r="D221" s="226" t="s">
        <v>279</v>
      </c>
      <c r="E221" s="232" t="s">
        <v>176</v>
      </c>
      <c r="F221" s="229" t="s">
        <v>29</v>
      </c>
      <c r="G221" s="311">
        <v>44776</v>
      </c>
      <c r="H221" s="232" t="s">
        <v>127</v>
      </c>
      <c r="I221" s="268">
        <v>45141</v>
      </c>
      <c r="J221" s="241">
        <v>239</v>
      </c>
    </row>
    <row r="222" spans="1:10" ht="15" customHeight="1">
      <c r="A222" s="236"/>
      <c r="B222" s="239"/>
      <c r="C222" s="228">
        <v>0.15</v>
      </c>
      <c r="D222" s="226" t="s">
        <v>278</v>
      </c>
      <c r="E222" s="233"/>
      <c r="F222" s="244" t="s">
        <v>177</v>
      </c>
      <c r="G222" s="233"/>
      <c r="H222" s="233"/>
      <c r="I222" s="269"/>
      <c r="J222" s="242"/>
    </row>
    <row r="223" spans="1:10" ht="15" customHeight="1">
      <c r="A223" s="236"/>
      <c r="B223" s="239"/>
      <c r="C223" s="224">
        <v>0.25</v>
      </c>
      <c r="D223" s="226" t="s">
        <v>1719</v>
      </c>
      <c r="E223" s="233"/>
      <c r="F223" s="244"/>
      <c r="G223" s="233"/>
      <c r="H223" s="233"/>
      <c r="I223" s="269"/>
      <c r="J223" s="242"/>
    </row>
    <row r="224" spans="1:10" ht="15" customHeight="1">
      <c r="A224" s="236"/>
      <c r="B224" s="239"/>
      <c r="C224" s="224">
        <v>0.15</v>
      </c>
      <c r="D224" s="226" t="s">
        <v>1717</v>
      </c>
      <c r="E224" s="233"/>
      <c r="F224" s="244"/>
      <c r="G224" s="233"/>
      <c r="H224" s="233"/>
      <c r="I224" s="269"/>
      <c r="J224" s="242"/>
    </row>
    <row r="225" spans="1:10" ht="15" customHeight="1">
      <c r="A225" s="236"/>
      <c r="B225" s="239"/>
      <c r="C225" s="224">
        <v>0.2</v>
      </c>
      <c r="D225" s="226" t="s">
        <v>1718</v>
      </c>
      <c r="E225" s="233"/>
      <c r="F225" s="244"/>
      <c r="G225" s="233"/>
      <c r="H225" s="233"/>
      <c r="I225" s="269"/>
      <c r="J225" s="242"/>
    </row>
    <row r="226" spans="1:10" ht="15.75" customHeight="1" thickBot="1">
      <c r="A226" s="237"/>
      <c r="B226" s="240"/>
      <c r="C226" s="225"/>
      <c r="D226" s="227"/>
      <c r="E226" s="234"/>
      <c r="F226" s="245"/>
      <c r="G226" s="234"/>
      <c r="H226" s="234"/>
      <c r="I226" s="270"/>
      <c r="J226" s="243"/>
    </row>
  </sheetData>
  <mergeCells count="283">
    <mergeCell ref="E29:E30"/>
    <mergeCell ref="E31:E32"/>
    <mergeCell ref="F31:F32"/>
    <mergeCell ref="E34:E38"/>
    <mergeCell ref="G34:G38"/>
    <mergeCell ref="F36:F37"/>
    <mergeCell ref="F28:F29"/>
    <mergeCell ref="J12:J18"/>
    <mergeCell ref="G221:G226"/>
    <mergeCell ref="H221:H226"/>
    <mergeCell ref="I221:I226"/>
    <mergeCell ref="G212:G215"/>
    <mergeCell ref="G71:G72"/>
    <mergeCell ref="G200:G207"/>
    <mergeCell ref="G208:G211"/>
    <mergeCell ref="G39:G41"/>
    <mergeCell ref="G55:G58"/>
    <mergeCell ref="F212:F215"/>
    <mergeCell ref="F131:F132"/>
    <mergeCell ref="F89:F90"/>
    <mergeCell ref="F91:F94"/>
    <mergeCell ref="F143:F144"/>
    <mergeCell ref="F145:F148"/>
    <mergeCell ref="F169:F172"/>
    <mergeCell ref="C11:D11"/>
    <mergeCell ref="B12:B18"/>
    <mergeCell ref="G12:G18"/>
    <mergeCell ref="B25:B27"/>
    <mergeCell ref="C25:C27"/>
    <mergeCell ref="E25:E27"/>
    <mergeCell ref="F25:F27"/>
    <mergeCell ref="G25:G27"/>
    <mergeCell ref="D25:D27"/>
    <mergeCell ref="B19:B24"/>
    <mergeCell ref="G19:G24"/>
    <mergeCell ref="F22:F23"/>
    <mergeCell ref="B212:B215"/>
    <mergeCell ref="G67:G70"/>
    <mergeCell ref="E67:E70"/>
    <mergeCell ref="B200:B207"/>
    <mergeCell ref="C200:C201"/>
    <mergeCell ref="D200:D201"/>
    <mergeCell ref="E200:E207"/>
    <mergeCell ref="F200:F207"/>
    <mergeCell ref="C206:C207"/>
    <mergeCell ref="D206:D207"/>
    <mergeCell ref="B71:B76"/>
    <mergeCell ref="C202:C203"/>
    <mergeCell ref="C204:C205"/>
    <mergeCell ref="B77:B82"/>
    <mergeCell ref="B167:B172"/>
    <mergeCell ref="B67:B70"/>
    <mergeCell ref="C67:C70"/>
    <mergeCell ref="B194:B199"/>
    <mergeCell ref="B188:B193"/>
    <mergeCell ref="F189:F193"/>
    <mergeCell ref="E195:E198"/>
    <mergeCell ref="F195:F198"/>
    <mergeCell ref="E212:E215"/>
    <mergeCell ref="B208:B211"/>
    <mergeCell ref="F208:F211"/>
    <mergeCell ref="F149:F150"/>
    <mergeCell ref="F151:F154"/>
    <mergeCell ref="F103:F106"/>
    <mergeCell ref="I208:I211"/>
    <mergeCell ref="I212:I215"/>
    <mergeCell ref="H28:H33"/>
    <mergeCell ref="H34:H38"/>
    <mergeCell ref="H55:H58"/>
    <mergeCell ref="H39:H41"/>
    <mergeCell ref="H64:H66"/>
    <mergeCell ref="H67:H70"/>
    <mergeCell ref="H71:H76"/>
    <mergeCell ref="H200:H207"/>
    <mergeCell ref="I39:I41"/>
    <mergeCell ref="I131:I136"/>
    <mergeCell ref="H208:H211"/>
    <mergeCell ref="H212:H215"/>
    <mergeCell ref="I95:I100"/>
    <mergeCell ref="I155:I160"/>
    <mergeCell ref="I89:I94"/>
    <mergeCell ref="I143:I148"/>
    <mergeCell ref="I119:I124"/>
    <mergeCell ref="J200:J207"/>
    <mergeCell ref="G64:G66"/>
    <mergeCell ref="J95:J100"/>
    <mergeCell ref="I125:I130"/>
    <mergeCell ref="J125:J130"/>
    <mergeCell ref="F127:F130"/>
    <mergeCell ref="J131:J136"/>
    <mergeCell ref="F133:F136"/>
    <mergeCell ref="I77:I82"/>
    <mergeCell ref="I167:I172"/>
    <mergeCell ref="J188:J193"/>
    <mergeCell ref="J167:J172"/>
    <mergeCell ref="J161:J166"/>
    <mergeCell ref="J119:J124"/>
    <mergeCell ref="J155:J160"/>
    <mergeCell ref="J89:J94"/>
    <mergeCell ref="J143:J148"/>
    <mergeCell ref="F107:F108"/>
    <mergeCell ref="J107:J112"/>
    <mergeCell ref="F109:F112"/>
    <mergeCell ref="F101:F102"/>
    <mergeCell ref="F167:F168"/>
    <mergeCell ref="J101:J106"/>
    <mergeCell ref="J25:J27"/>
    <mergeCell ref="J28:J33"/>
    <mergeCell ref="J34:J38"/>
    <mergeCell ref="J39:J41"/>
    <mergeCell ref="J55:J58"/>
    <mergeCell ref="G60:G61"/>
    <mergeCell ref="I19:I24"/>
    <mergeCell ref="I12:I18"/>
    <mergeCell ref="I28:I33"/>
    <mergeCell ref="I34:I38"/>
    <mergeCell ref="I25:I27"/>
    <mergeCell ref="J19:J24"/>
    <mergeCell ref="H12:H18"/>
    <mergeCell ref="H25:H27"/>
    <mergeCell ref="H19:H24"/>
    <mergeCell ref="G42:G49"/>
    <mergeCell ref="H42:H49"/>
    <mergeCell ref="I42:I49"/>
    <mergeCell ref="J42:J49"/>
    <mergeCell ref="I101:I106"/>
    <mergeCell ref="J208:J211"/>
    <mergeCell ref="J212:J215"/>
    <mergeCell ref="J59:J61"/>
    <mergeCell ref="J64:J66"/>
    <mergeCell ref="J67:J70"/>
    <mergeCell ref="J71:J76"/>
    <mergeCell ref="I55:I58"/>
    <mergeCell ref="J77:J82"/>
    <mergeCell ref="A64:A66"/>
    <mergeCell ref="A67:A70"/>
    <mergeCell ref="A71:A76"/>
    <mergeCell ref="J181:J187"/>
    <mergeCell ref="I200:I207"/>
    <mergeCell ref="J194:J199"/>
    <mergeCell ref="A167:A172"/>
    <mergeCell ref="A181:A187"/>
    <mergeCell ref="A200:A207"/>
    <mergeCell ref="B181:B187"/>
    <mergeCell ref="F185:F186"/>
    <mergeCell ref="G181:G187"/>
    <mergeCell ref="H181:H187"/>
    <mergeCell ref="I181:I187"/>
    <mergeCell ref="I173:I180"/>
    <mergeCell ref="J173:J180"/>
    <mergeCell ref="A212:A215"/>
    <mergeCell ref="A12:A18"/>
    <mergeCell ref="A25:A27"/>
    <mergeCell ref="A28:A33"/>
    <mergeCell ref="A34:A38"/>
    <mergeCell ref="A39:A41"/>
    <mergeCell ref="A55:A58"/>
    <mergeCell ref="A59:A63"/>
    <mergeCell ref="A19:A24"/>
    <mergeCell ref="A194:A199"/>
    <mergeCell ref="A143:A148"/>
    <mergeCell ref="A155:A160"/>
    <mergeCell ref="A77:A82"/>
    <mergeCell ref="A208:A211"/>
    <mergeCell ref="A83:A88"/>
    <mergeCell ref="A131:A136"/>
    <mergeCell ref="A188:A193"/>
    <mergeCell ref="A42:A49"/>
    <mergeCell ref="A161:A166"/>
    <mergeCell ref="A107:A112"/>
    <mergeCell ref="A101:A106"/>
    <mergeCell ref="A89:A94"/>
    <mergeCell ref="A119:A124"/>
    <mergeCell ref="A173:A180"/>
    <mergeCell ref="B173:B180"/>
    <mergeCell ref="F177:F178"/>
    <mergeCell ref="F119:F120"/>
    <mergeCell ref="A95:A100"/>
    <mergeCell ref="B95:B100"/>
    <mergeCell ref="F95:F96"/>
    <mergeCell ref="F97:F100"/>
    <mergeCell ref="B131:B136"/>
    <mergeCell ref="B143:B148"/>
    <mergeCell ref="B107:B112"/>
    <mergeCell ref="B101:B106"/>
    <mergeCell ref="A137:A142"/>
    <mergeCell ref="A149:A154"/>
    <mergeCell ref="B149:B154"/>
    <mergeCell ref="E71:E72"/>
    <mergeCell ref="B155:B160"/>
    <mergeCell ref="F155:F156"/>
    <mergeCell ref="F157:F160"/>
    <mergeCell ref="G173:G180"/>
    <mergeCell ref="H173:H180"/>
    <mergeCell ref="I67:I70"/>
    <mergeCell ref="B137:B142"/>
    <mergeCell ref="F137:F138"/>
    <mergeCell ref="I137:I142"/>
    <mergeCell ref="B125:B130"/>
    <mergeCell ref="B89:B94"/>
    <mergeCell ref="I107:I112"/>
    <mergeCell ref="I149:I154"/>
    <mergeCell ref="B161:B166"/>
    <mergeCell ref="F161:F162"/>
    <mergeCell ref="I161:I166"/>
    <mergeCell ref="F163:F166"/>
    <mergeCell ref="F121:F124"/>
    <mergeCell ref="C131:C132"/>
    <mergeCell ref="D131:D132"/>
    <mergeCell ref="F113:F114"/>
    <mergeCell ref="E74:E76"/>
    <mergeCell ref="C208:C211"/>
    <mergeCell ref="D208:D211"/>
    <mergeCell ref="F78:F82"/>
    <mergeCell ref="B28:B33"/>
    <mergeCell ref="B34:B38"/>
    <mergeCell ref="B39:B41"/>
    <mergeCell ref="C39:C41"/>
    <mergeCell ref="E39:E41"/>
    <mergeCell ref="F39:F41"/>
    <mergeCell ref="D39:D41"/>
    <mergeCell ref="B55:B58"/>
    <mergeCell ref="F55:F58"/>
    <mergeCell ref="B119:B124"/>
    <mergeCell ref="D75:D76"/>
    <mergeCell ref="F74:F76"/>
    <mergeCell ref="C75:C76"/>
    <mergeCell ref="B42:B49"/>
    <mergeCell ref="C47:C48"/>
    <mergeCell ref="D202:D203"/>
    <mergeCell ref="D204:D205"/>
    <mergeCell ref="B64:B66"/>
    <mergeCell ref="C64:C66"/>
    <mergeCell ref="D64:D66"/>
    <mergeCell ref="E64:E66"/>
    <mergeCell ref="F125:F126"/>
    <mergeCell ref="F182:F183"/>
    <mergeCell ref="J149:J154"/>
    <mergeCell ref="J137:J142"/>
    <mergeCell ref="F139:F142"/>
    <mergeCell ref="D47:D48"/>
    <mergeCell ref="F47:F48"/>
    <mergeCell ref="B83:B88"/>
    <mergeCell ref="I83:I88"/>
    <mergeCell ref="J83:J88"/>
    <mergeCell ref="F84:F88"/>
    <mergeCell ref="C59:C63"/>
    <mergeCell ref="D59:D63"/>
    <mergeCell ref="F59:F63"/>
    <mergeCell ref="G62:G63"/>
    <mergeCell ref="H59:H63"/>
    <mergeCell ref="I59:I63"/>
    <mergeCell ref="G73:G74"/>
    <mergeCell ref="G75:G76"/>
    <mergeCell ref="I64:I66"/>
    <mergeCell ref="B59:B63"/>
    <mergeCell ref="I71:I76"/>
    <mergeCell ref="D67:D70"/>
    <mergeCell ref="F67:F70"/>
    <mergeCell ref="E221:E226"/>
    <mergeCell ref="A221:A226"/>
    <mergeCell ref="B221:B226"/>
    <mergeCell ref="J221:J226"/>
    <mergeCell ref="F222:F226"/>
    <mergeCell ref="A50:A54"/>
    <mergeCell ref="B50:B54"/>
    <mergeCell ref="G50:G54"/>
    <mergeCell ref="H50:H54"/>
    <mergeCell ref="I50:I54"/>
    <mergeCell ref="J50:J54"/>
    <mergeCell ref="A216:A220"/>
    <mergeCell ref="B216:B220"/>
    <mergeCell ref="G216:G220"/>
    <mergeCell ref="H216:H220"/>
    <mergeCell ref="I216:I220"/>
    <mergeCell ref="J216:J220"/>
    <mergeCell ref="E216:E217"/>
    <mergeCell ref="A113:A118"/>
    <mergeCell ref="B113:B118"/>
    <mergeCell ref="I113:I118"/>
    <mergeCell ref="J113:J118"/>
    <mergeCell ref="F115:F118"/>
    <mergeCell ref="A125:A130"/>
  </mergeCells>
  <hyperlinks>
    <hyperlink ref="D7" r:id="rId1" display="https://www.javeriana.edu.co/encuesta/index.php?sid=22142&amp;lang=es"/>
  </hyperlinks>
  <pageMargins left="0.7" right="0.7" top="0.75" bottom="0.75" header="0.3" footer="0.3"/>
  <pageSetup paperSize="9" orientation="portrait" horizontalDpi="4294967292" verticalDpi="1200" r:id="rId2"/>
  <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82" operator="containsText" id="{A17ABBE1-0887-4D1E-AEED-B46BA85A3427}">
            <xm:f>NOT(ISERROR(SEARCH($K$5,A1)))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83" operator="containsText" id="{26250C1C-FBF6-4505-B2F9-F7B38F9689EC}">
            <xm:f>NOT(ISERROR(SEARCH($K$4,A1)))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84" operator="containsText" id="{99821AF8-265B-4278-9B4D-5B63098BAB38}">
            <xm:f>NOT(ISERROR(SEARCH($K$3,A1)))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A1:A18 A64:A82 A200:A215 A25:A41 A181:A187 A167:A172 A194 A55:A59 A227:A1048576</xm:sqref>
        </x14:conditionalFormatting>
        <x14:conditionalFormatting xmlns:xm="http://schemas.microsoft.com/office/excel/2006/main">
          <x14:cfRule type="containsText" priority="76" operator="containsText" id="{059F411F-4389-4700-B581-E625895ADCA6}">
            <xm:f>NOT(ISERROR(SEARCH($K$5,A19)))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77" operator="containsText" id="{D59E0D75-58BB-49B1-8A0C-AF193E102A9A}">
            <xm:f>NOT(ISERROR(SEARCH($K$4,A19)))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78" operator="containsText" id="{9587D05A-AE25-4DE1-B676-62C9186A539F}">
            <xm:f>NOT(ISERROR(SEARCH($K$3,A19)))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A19:A24</xm:sqref>
        </x14:conditionalFormatting>
        <x14:conditionalFormatting xmlns:xm="http://schemas.microsoft.com/office/excel/2006/main">
          <x14:cfRule type="containsText" priority="73" operator="containsText" id="{8171B5F0-4F00-45AC-99C0-5D75D06BC23E}">
            <xm:f>NOT(ISERROR(SEARCH($K$5,A173)))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74" operator="containsText" id="{1F9847B7-8147-474B-9F62-8E9AC50F97A0}">
            <xm:f>NOT(ISERROR(SEARCH($K$4,A173)))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75" operator="containsText" id="{473F8B0C-ED86-4144-A6D2-97C240D0D0EA}">
            <xm:f>NOT(ISERROR(SEARCH($K$3,A173)))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A173:A180</xm:sqref>
        </x14:conditionalFormatting>
        <x14:conditionalFormatting xmlns:xm="http://schemas.microsoft.com/office/excel/2006/main">
          <x14:cfRule type="containsText" priority="70" operator="containsText" id="{4C175B91-F94F-4C2F-ABE7-110F617A8D12}">
            <xm:f>NOT(ISERROR(SEARCH($K$5,A83)))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71" operator="containsText" id="{E9239764-6E9C-4770-AD40-B88DD8B4904A}">
            <xm:f>NOT(ISERROR(SEARCH($K$4,A83)))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72" operator="containsText" id="{7D0B9504-0048-48C1-8A85-1B1CD458F13A}">
            <xm:f>NOT(ISERROR(SEARCH($K$3,A83)))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A83:A88</xm:sqref>
        </x14:conditionalFormatting>
        <x14:conditionalFormatting xmlns:xm="http://schemas.microsoft.com/office/excel/2006/main">
          <x14:cfRule type="containsText" priority="64" operator="containsText" id="{E8D34F71-CE85-4E02-BA1E-41401E890A45}">
            <xm:f>NOT(ISERROR(SEARCH($K$5,A95)))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65" operator="containsText" id="{D88D9396-817A-4A66-B189-9A1DD29178C5}">
            <xm:f>NOT(ISERROR(SEARCH($K$4,A95)))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66" operator="containsText" id="{C45BE195-8FD1-4DC7-B049-92B4711AE4D7}">
            <xm:f>NOT(ISERROR(SEARCH($K$3,A95)))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A95:A100</xm:sqref>
        </x14:conditionalFormatting>
        <x14:conditionalFormatting xmlns:xm="http://schemas.microsoft.com/office/excel/2006/main">
          <x14:cfRule type="containsText" priority="61" operator="containsText" id="{CCCE00B9-47D4-4FEC-A289-BB7821BC289E}">
            <xm:f>NOT(ISERROR(SEARCH($K$5,A143)))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62" operator="containsText" id="{92EF5C9C-36F9-4B53-92AC-92108886776D}">
            <xm:f>NOT(ISERROR(SEARCH($K$4,A143)))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63" operator="containsText" id="{6298720A-6D35-4A20-890D-2D83FFECBAE9}">
            <xm:f>NOT(ISERROR(SEARCH($K$3,A143)))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A143:A148</xm:sqref>
        </x14:conditionalFormatting>
        <x14:conditionalFormatting xmlns:xm="http://schemas.microsoft.com/office/excel/2006/main">
          <x14:cfRule type="containsText" priority="58" operator="containsText" id="{22DE581D-D336-4501-AFFB-81282FE08E41}">
            <xm:f>NOT(ISERROR(SEARCH($K$5,A125)))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59" operator="containsText" id="{215A0C2D-0E6F-48E7-A86E-7C66807E298D}">
            <xm:f>NOT(ISERROR(SEARCH($K$4,A125)))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60" operator="containsText" id="{E8EC8731-6F59-4114-A09A-F7A831716772}">
            <xm:f>NOT(ISERROR(SEARCH($K$3,A125)))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A125:A130</xm:sqref>
        </x14:conditionalFormatting>
        <x14:conditionalFormatting xmlns:xm="http://schemas.microsoft.com/office/excel/2006/main">
          <x14:cfRule type="containsText" priority="55" operator="containsText" id="{0E5BD042-4B3F-4C2A-AC75-409A220049B9}">
            <xm:f>NOT(ISERROR(SEARCH($K$5,A131)))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56" operator="containsText" id="{9E3C62D9-D2C0-4CCA-B9FE-497B462A8BE4}">
            <xm:f>NOT(ISERROR(SEARCH($K$4,A131)))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57" operator="containsText" id="{B3D0EB04-D2C6-47EA-97C4-A1589C62E28C}">
            <xm:f>NOT(ISERROR(SEARCH($K$3,A131)))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A131:A136</xm:sqref>
        </x14:conditionalFormatting>
        <x14:conditionalFormatting xmlns:xm="http://schemas.microsoft.com/office/excel/2006/main">
          <x14:cfRule type="containsText" priority="52" operator="containsText" id="{25F4024E-8EF0-4798-8146-1F70F822AD42}">
            <xm:f>NOT(ISERROR(SEARCH($K$5,A155)))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53" operator="containsText" id="{D5DB7B8D-9D8D-4B8E-B45B-A73A6333E607}">
            <xm:f>NOT(ISERROR(SEARCH($K$4,A155)))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54" operator="containsText" id="{64D960D2-FABA-4372-9107-A46B5705B8A9}">
            <xm:f>NOT(ISERROR(SEARCH($K$3,A155)))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A155:A160</xm:sqref>
        </x14:conditionalFormatting>
        <x14:conditionalFormatting xmlns:xm="http://schemas.microsoft.com/office/excel/2006/main">
          <x14:cfRule type="containsText" priority="49" operator="containsText" id="{6D5E81BF-6EB6-4799-B35B-69674745DFE2}">
            <xm:f>NOT(ISERROR(SEARCH($K$5,A89)))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50" operator="containsText" id="{811A8306-FB98-42CD-AEA9-074E7A6721F6}">
            <xm:f>NOT(ISERROR(SEARCH($K$4,A89)))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51" operator="containsText" id="{766D0D4F-A47F-4C26-A28B-DE98400A43A3}">
            <xm:f>NOT(ISERROR(SEARCH($K$3,A89)))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A89:A94</xm:sqref>
        </x14:conditionalFormatting>
        <x14:conditionalFormatting xmlns:xm="http://schemas.microsoft.com/office/excel/2006/main">
          <x14:cfRule type="containsText" priority="46" operator="containsText" id="{04EEAC78-C315-4BA6-9ECA-1C5F82EACC74}">
            <xm:f>NOT(ISERROR(SEARCH($K$5,A42)))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47" operator="containsText" id="{E2CE5C51-F5C2-40B6-8865-1122AA849B64}">
            <xm:f>NOT(ISERROR(SEARCH($K$4,A42)))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48" operator="containsText" id="{5012B949-F9A9-4C94-B36C-09E094E9A3BB}">
            <xm:f>NOT(ISERROR(SEARCH($K$3,A42)))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A42:A49</xm:sqref>
        </x14:conditionalFormatting>
        <x14:conditionalFormatting xmlns:xm="http://schemas.microsoft.com/office/excel/2006/main">
          <x14:cfRule type="containsText" priority="40" operator="containsText" id="{DAE52D5F-C3C0-4954-B46D-11FFCD3AD003}">
            <xm:f>NOT(ISERROR(SEARCH($K$5,A119)))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41" operator="containsText" id="{D1132046-9D74-403F-8F1A-D3E38478ED13}">
            <xm:f>NOT(ISERROR(SEARCH($K$4,A119)))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42" operator="containsText" id="{3CC6736C-D00A-4126-8BB8-AF39F9F37E57}">
            <xm:f>NOT(ISERROR(SEARCH($K$3,A119)))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A119:A124</xm:sqref>
        </x14:conditionalFormatting>
        <x14:conditionalFormatting xmlns:xm="http://schemas.microsoft.com/office/excel/2006/main">
          <x14:cfRule type="containsText" priority="37" operator="containsText" id="{575CB7E5-19B5-45E5-BE22-68D6EDCDB01F}">
            <xm:f>NOT(ISERROR(SEARCH($K$5,A188)))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38" operator="containsText" id="{0F2DB842-D3C4-438E-B444-76414FB7FAB9}">
            <xm:f>NOT(ISERROR(SEARCH($K$4,A188)))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39" operator="containsText" id="{282DF891-BB4C-40D2-8EC7-5602EE7D74C9}">
            <xm:f>NOT(ISERROR(SEARCH($K$3,A188)))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A188</xm:sqref>
        </x14:conditionalFormatting>
        <x14:conditionalFormatting xmlns:xm="http://schemas.microsoft.com/office/excel/2006/main">
          <x14:cfRule type="containsText" priority="34" operator="containsText" id="{859C5642-CA3E-4ED9-B4EA-37B1137BA2AA}">
            <xm:f>NOT(ISERROR(SEARCH($K$5,A161)))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35" operator="containsText" id="{55888824-53B5-4DC9-B01E-9F28F6B668FE}">
            <xm:f>NOT(ISERROR(SEARCH($K$4,A161)))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36" operator="containsText" id="{29C178DC-A04B-4308-B29F-6C236CA6C20F}">
            <xm:f>NOT(ISERROR(SEARCH($K$3,A161)))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A161:A166</xm:sqref>
        </x14:conditionalFormatting>
        <x14:conditionalFormatting xmlns:xm="http://schemas.microsoft.com/office/excel/2006/main">
          <x14:cfRule type="containsText" priority="31" operator="containsText" id="{1FEE4B72-A3D4-4C27-92E0-16ADEFD051FD}">
            <xm:f>NOT(ISERROR(SEARCH($K$5,A107)))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32" operator="containsText" id="{5E7A2B90-A2F3-44E5-8524-C6B99F2EFE14}">
            <xm:f>NOT(ISERROR(SEARCH($K$4,A107)))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33" operator="containsText" id="{B5BA25B7-5BCD-420E-BC54-431B174C0333}">
            <xm:f>NOT(ISERROR(SEARCH($K$3,A107)))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A107:A112</xm:sqref>
        </x14:conditionalFormatting>
        <x14:conditionalFormatting xmlns:xm="http://schemas.microsoft.com/office/excel/2006/main">
          <x14:cfRule type="containsText" priority="28" operator="containsText" id="{E9577A20-CE5C-415B-B71E-AE50FE84E925}">
            <xm:f>NOT(ISERROR(SEARCH($K$5,A101)))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29" operator="containsText" id="{4A8CCC49-4546-408D-BB16-6EB730CA6594}">
            <xm:f>NOT(ISERROR(SEARCH($K$4,A101)))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30" operator="containsText" id="{D98A270A-165C-4AC8-A5D9-E8D5AC42BE87}">
            <xm:f>NOT(ISERROR(SEARCH($K$3,A101)))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A101:A106</xm:sqref>
        </x14:conditionalFormatting>
        <x14:conditionalFormatting xmlns:xm="http://schemas.microsoft.com/office/excel/2006/main">
          <x14:cfRule type="containsText" priority="16" operator="containsText" id="{C9A1E3F2-907C-40D5-A396-134F0FA79FCE}">
            <xm:f>NOT(ISERROR(SEARCH($K$5,A113)))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17" operator="containsText" id="{89F52E7C-F7A7-497D-B43A-BC7CA5A8F0F8}">
            <xm:f>NOT(ISERROR(SEARCH($K$4,A113)))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18" operator="containsText" id="{162EBFEF-E745-4C4D-A2BC-171A9C188600}">
            <xm:f>NOT(ISERROR(SEARCH($K$3,A113)))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A113:A118</xm:sqref>
        </x14:conditionalFormatting>
        <x14:conditionalFormatting xmlns:xm="http://schemas.microsoft.com/office/excel/2006/main">
          <x14:cfRule type="containsText" priority="13" operator="containsText" id="{E9E9BFFB-3743-4739-B3B4-DDC35B8F5F20}">
            <xm:f>NOT(ISERROR(SEARCH($K$5,A50)))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14" operator="containsText" id="{86860F9B-E625-47DE-82C7-89926E68F6F6}">
            <xm:f>NOT(ISERROR(SEARCH($K$4,A50)))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15" operator="containsText" id="{6AA8C215-F782-477A-80C8-2929D38161C2}">
            <xm:f>NOT(ISERROR(SEARCH($K$3,A50)))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A50:A54</xm:sqref>
        </x14:conditionalFormatting>
        <x14:conditionalFormatting xmlns:xm="http://schemas.microsoft.com/office/excel/2006/main">
          <x14:cfRule type="containsText" priority="10" operator="containsText" id="{D6978F32-7402-4241-B28A-6E2C22E6C05A}">
            <xm:f>NOT(ISERROR(SEARCH($K$5,A216)))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11" operator="containsText" id="{07F96BFA-6DFA-4E67-9AB6-29FB9398AC13}">
            <xm:f>NOT(ISERROR(SEARCH($K$4,A216)))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12" operator="containsText" id="{83D39D3E-F392-431E-A6D3-D1A0D8C47F2E}">
            <xm:f>NOT(ISERROR(SEARCH($K$3,A216)))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A216:A220</xm:sqref>
        </x14:conditionalFormatting>
        <x14:conditionalFormatting xmlns:xm="http://schemas.microsoft.com/office/excel/2006/main">
          <x14:cfRule type="containsText" priority="7" operator="containsText" id="{A279B2E8-6F68-470E-9BF0-019D855FE1EE}">
            <xm:f>NOT(ISERROR(SEARCH($K$5,A137)))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8" operator="containsText" id="{FAAC0E60-1B64-41C8-8E54-5769A2C40AE9}">
            <xm:f>NOT(ISERROR(SEARCH($K$4,A137)))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9" operator="containsText" id="{4D35981E-FC2C-4C6A-B978-0F4ACCEC977D}">
            <xm:f>NOT(ISERROR(SEARCH($K$3,A137)))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A137:A142</xm:sqref>
        </x14:conditionalFormatting>
        <x14:conditionalFormatting xmlns:xm="http://schemas.microsoft.com/office/excel/2006/main">
          <x14:cfRule type="containsText" priority="4" operator="containsText" id="{7690B6EF-83D6-47C2-AF89-7451A0B872CA}">
            <xm:f>NOT(ISERROR(SEARCH($K$5,A149)))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5" operator="containsText" id="{17A00016-0C1F-4F35-BF6B-AB164CBFF605}">
            <xm:f>NOT(ISERROR(SEARCH($K$4,A149)))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6" operator="containsText" id="{0AF91D71-5056-4DC0-99D3-8FCFE7FE8DFB}">
            <xm:f>NOT(ISERROR(SEARCH($K$3,A149)))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A149:A154</xm:sqref>
        </x14:conditionalFormatting>
        <x14:conditionalFormatting xmlns:xm="http://schemas.microsoft.com/office/excel/2006/main">
          <x14:cfRule type="containsText" priority="1" operator="containsText" id="{489241A8-7750-46B5-99B7-E29275F43BB9}">
            <xm:f>NOT(ISERROR(SEARCH($K$5,A221)))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2" operator="containsText" id="{D651329D-AC15-4A22-9733-5C1B6A4CD2E9}">
            <xm:f>NOT(ISERROR(SEARCH($K$4,A221)))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3" operator="containsText" id="{A0446C0D-5086-49E0-BF5D-05E0FA070551}">
            <xm:f>NOT(ISERROR(SEARCH($K$3,A221)))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A221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workbookViewId="0">
      <selection activeCell="A14" sqref="A14:A19"/>
    </sheetView>
  </sheetViews>
  <sheetFormatPr baseColWidth="10" defaultRowHeight="15"/>
  <cols>
    <col min="1" max="1" width="13.5703125" customWidth="1"/>
    <col min="2" max="2" width="24.85546875" bestFit="1" customWidth="1"/>
    <col min="3" max="3" width="4.7109375" bestFit="1" customWidth="1"/>
    <col min="4" max="4" width="61.85546875" customWidth="1"/>
    <col min="5" max="5" width="36.140625" bestFit="1" customWidth="1"/>
    <col min="6" max="6" width="94.7109375" bestFit="1" customWidth="1"/>
    <col min="7" max="7" width="13.7109375" bestFit="1" customWidth="1"/>
    <col min="8" max="8" width="10.28515625" bestFit="1" customWidth="1"/>
    <col min="9" max="9" width="21.7109375" bestFit="1" customWidth="1"/>
    <col min="10" max="10" width="8.85546875" bestFit="1" customWidth="1"/>
    <col min="11" max="11" width="24" bestFit="1" customWidth="1"/>
  </cols>
  <sheetData>
    <row r="1" spans="1:11">
      <c r="A1" s="70"/>
      <c r="B1" s="1"/>
      <c r="C1" s="2"/>
      <c r="D1" s="1"/>
      <c r="E1" s="1"/>
      <c r="F1" s="1"/>
      <c r="G1" s="2"/>
      <c r="H1" s="2"/>
      <c r="I1" s="2"/>
      <c r="J1" s="1"/>
      <c r="K1" s="1"/>
    </row>
    <row r="2" spans="1:11">
      <c r="A2" s="70"/>
      <c r="B2" s="1"/>
      <c r="C2" s="2"/>
      <c r="D2" s="1"/>
      <c r="E2" s="1"/>
      <c r="F2" s="1"/>
      <c r="G2" s="2"/>
      <c r="H2" s="2"/>
      <c r="I2" s="2"/>
      <c r="J2" s="1"/>
      <c r="K2" s="1"/>
    </row>
    <row r="3" spans="1:11">
      <c r="A3" s="70"/>
      <c r="B3" s="1"/>
      <c r="C3" s="2"/>
      <c r="D3" s="3"/>
      <c r="E3" s="1"/>
      <c r="F3" s="1"/>
      <c r="G3" s="2"/>
      <c r="H3" s="2"/>
      <c r="I3" s="2"/>
      <c r="J3" s="2"/>
      <c r="K3" s="2" t="s">
        <v>270</v>
      </c>
    </row>
    <row r="4" spans="1:11" ht="23.25">
      <c r="A4" s="70"/>
      <c r="B4" s="1"/>
      <c r="C4" s="2"/>
      <c r="D4" s="41" t="s">
        <v>158</v>
      </c>
      <c r="E4" s="1"/>
      <c r="F4" s="1"/>
      <c r="G4" s="2"/>
      <c r="H4" s="2"/>
      <c r="I4" s="2"/>
      <c r="J4" s="2"/>
      <c r="K4" s="2" t="s">
        <v>271</v>
      </c>
    </row>
    <row r="5" spans="1:11" ht="20.25">
      <c r="A5" s="70"/>
      <c r="B5" s="1"/>
      <c r="C5" s="2"/>
      <c r="D5" s="40" t="s">
        <v>0</v>
      </c>
      <c r="E5" s="36"/>
      <c r="F5" s="35"/>
      <c r="G5" s="2"/>
      <c r="H5" s="2"/>
      <c r="I5" s="2"/>
      <c r="J5" s="2"/>
      <c r="K5" s="2" t="s">
        <v>272</v>
      </c>
    </row>
    <row r="6" spans="1:11" ht="15.75" thickBot="1">
      <c r="A6" s="70"/>
      <c r="B6" s="4"/>
      <c r="C6" s="2"/>
      <c r="D6" s="1"/>
      <c r="E6" s="37"/>
      <c r="F6" s="1"/>
      <c r="G6" s="2"/>
      <c r="H6" s="2"/>
      <c r="I6" s="2"/>
      <c r="J6" s="2"/>
      <c r="K6" s="2"/>
    </row>
    <row r="7" spans="1:11" ht="15.75" thickBot="1">
      <c r="A7" s="70"/>
      <c r="B7" s="1"/>
      <c r="C7" s="2"/>
      <c r="D7" s="37" t="s">
        <v>163</v>
      </c>
      <c r="E7" s="37"/>
      <c r="F7" s="1"/>
      <c r="G7" s="2"/>
      <c r="H7" s="2"/>
      <c r="I7" s="2"/>
      <c r="J7" s="66" t="s">
        <v>267</v>
      </c>
      <c r="K7" s="67">
        <f ca="1">TODAY()</f>
        <v>44810</v>
      </c>
    </row>
    <row r="8" spans="1:11" ht="34.5" thickBot="1">
      <c r="A8" s="70"/>
      <c r="B8" s="1"/>
      <c r="C8" s="2"/>
      <c r="D8" s="1"/>
      <c r="E8" s="38"/>
      <c r="F8" s="1"/>
      <c r="G8" s="2"/>
      <c r="H8" s="2"/>
      <c r="I8" s="2"/>
      <c r="J8" s="66" t="s">
        <v>268</v>
      </c>
      <c r="K8" s="68">
        <v>15</v>
      </c>
    </row>
    <row r="9" spans="1:11" ht="15.75" thickBot="1">
      <c r="A9" s="70"/>
      <c r="B9" s="1"/>
      <c r="C9" s="2"/>
      <c r="D9" s="1"/>
      <c r="E9" s="1"/>
      <c r="F9" s="1"/>
      <c r="G9" s="2"/>
      <c r="H9" s="2"/>
      <c r="I9" s="2"/>
      <c r="J9" s="1"/>
      <c r="K9" s="1"/>
    </row>
    <row r="10" spans="1:11" ht="34.5" thickBot="1">
      <c r="A10" s="69" t="s">
        <v>273</v>
      </c>
      <c r="B10" s="31" t="s">
        <v>1</v>
      </c>
      <c r="C10" s="316" t="s">
        <v>2</v>
      </c>
      <c r="D10" s="317"/>
      <c r="E10" s="31" t="s">
        <v>3</v>
      </c>
      <c r="F10" s="31" t="s">
        <v>4</v>
      </c>
      <c r="G10" s="32" t="s">
        <v>121</v>
      </c>
      <c r="H10" s="32" t="s">
        <v>122</v>
      </c>
      <c r="I10" s="32" t="s">
        <v>143</v>
      </c>
      <c r="J10" s="32" t="s">
        <v>269</v>
      </c>
      <c r="K10" s="5"/>
    </row>
    <row r="11" spans="1:11">
      <c r="A11" s="235" t="str">
        <f ca="1">IF(J11&lt;=0,'Descuentos vigentes'!$K$3,IF(J11&lt;='Descuentos vigentes'!$K$8,'Descuentos vigentes'!$K$4,'Descuentos vigentes'!$K$5))</f>
        <v>Caducados</v>
      </c>
      <c r="B11" s="238" t="s">
        <v>145</v>
      </c>
      <c r="C11" s="56">
        <v>0.05</v>
      </c>
      <c r="D11" s="28" t="s">
        <v>169</v>
      </c>
      <c r="E11" s="232" t="s">
        <v>146</v>
      </c>
      <c r="F11" s="246" t="s">
        <v>147</v>
      </c>
      <c r="G11" s="232" t="s">
        <v>148</v>
      </c>
      <c r="H11" s="246" t="s">
        <v>134</v>
      </c>
      <c r="I11" s="247">
        <v>44749</v>
      </c>
      <c r="J11" s="241">
        <f ca="1">I11-'Descuentos vigentes'!$K$7</f>
        <v>-61</v>
      </c>
    </row>
    <row r="12" spans="1:11">
      <c r="A12" s="236"/>
      <c r="B12" s="239"/>
      <c r="C12" s="57">
        <v>0.08</v>
      </c>
      <c r="D12" s="23" t="s">
        <v>170</v>
      </c>
      <c r="E12" s="233"/>
      <c r="F12" s="244"/>
      <c r="G12" s="233"/>
      <c r="H12" s="244"/>
      <c r="I12" s="248"/>
      <c r="J12" s="242"/>
    </row>
    <row r="13" spans="1:11" ht="15.75" thickBot="1">
      <c r="A13" s="237"/>
      <c r="B13" s="240"/>
      <c r="C13" s="61">
        <v>0.1</v>
      </c>
      <c r="D13" s="26" t="s">
        <v>171</v>
      </c>
      <c r="E13" s="234"/>
      <c r="F13" s="245"/>
      <c r="G13" s="234"/>
      <c r="H13" s="245"/>
      <c r="I13" s="250"/>
      <c r="J13" s="243"/>
    </row>
    <row r="14" spans="1:11">
      <c r="A14" s="235" t="str">
        <f ca="1">IF(J14&lt;=0,'Descuentos vigentes'!$K$3,IF(J14&lt;='Descuentos vigentes'!$K$8,'Descuentos vigentes'!$K$4,'Descuentos vigentes'!$K$5))</f>
        <v>Caducados</v>
      </c>
      <c r="B14" s="238" t="s">
        <v>297</v>
      </c>
      <c r="C14" s="97"/>
      <c r="D14" s="109"/>
      <c r="E14" s="116"/>
      <c r="F14" s="246" t="s">
        <v>29</v>
      </c>
      <c r="G14" s="112"/>
      <c r="H14" s="112"/>
      <c r="I14" s="253">
        <v>44749</v>
      </c>
      <c r="J14" s="241">
        <f ca="1">I14-'Descuentos vigentes'!$K$7</f>
        <v>-61</v>
      </c>
    </row>
    <row r="15" spans="1:11">
      <c r="A15" s="236"/>
      <c r="B15" s="239"/>
      <c r="C15" s="64">
        <v>0.1</v>
      </c>
      <c r="D15" s="95" t="s">
        <v>179</v>
      </c>
      <c r="E15" s="117" t="s">
        <v>176</v>
      </c>
      <c r="F15" s="244"/>
      <c r="G15" s="113"/>
      <c r="H15" s="113"/>
      <c r="I15" s="254"/>
      <c r="J15" s="242"/>
    </row>
    <row r="16" spans="1:11">
      <c r="A16" s="236"/>
      <c r="B16" s="239"/>
      <c r="C16" s="64">
        <v>0.1</v>
      </c>
      <c r="D16" s="95" t="s">
        <v>300</v>
      </c>
      <c r="E16" s="117" t="s">
        <v>183</v>
      </c>
      <c r="F16" s="244" t="s">
        <v>177</v>
      </c>
      <c r="G16" s="113"/>
      <c r="H16" s="113"/>
      <c r="I16" s="254"/>
      <c r="J16" s="242"/>
    </row>
    <row r="17" spans="1:10">
      <c r="A17" s="236"/>
      <c r="B17" s="239"/>
      <c r="C17" s="114">
        <v>0.15</v>
      </c>
      <c r="D17" s="115" t="s">
        <v>187</v>
      </c>
      <c r="E17" s="117"/>
      <c r="F17" s="244"/>
      <c r="G17" s="113" t="s">
        <v>298</v>
      </c>
      <c r="H17" s="113" t="s">
        <v>127</v>
      </c>
      <c r="I17" s="254"/>
      <c r="J17" s="242"/>
    </row>
    <row r="18" spans="1:10">
      <c r="A18" s="236"/>
      <c r="B18" s="239"/>
      <c r="C18" s="114">
        <v>0.2</v>
      </c>
      <c r="D18" s="115" t="s">
        <v>186</v>
      </c>
      <c r="E18" s="117"/>
      <c r="F18" s="244"/>
      <c r="G18" s="113"/>
      <c r="H18" s="113"/>
      <c r="I18" s="254"/>
      <c r="J18" s="242"/>
    </row>
    <row r="19" spans="1:10" ht="15.75" thickBot="1">
      <c r="A19" s="236"/>
      <c r="B19" s="239"/>
      <c r="C19" s="98"/>
      <c r="D19" s="1"/>
      <c r="E19" s="117"/>
      <c r="F19" s="245"/>
      <c r="G19" s="113"/>
      <c r="H19" s="113"/>
      <c r="I19" s="254"/>
      <c r="J19" s="242"/>
    </row>
    <row r="20" spans="1:10">
      <c r="A20" s="235" t="str">
        <f ca="1">IF(J20&lt;=0,'Descuentos vigentes'!$K$3,IF(J20&lt;='Descuentos vigentes'!$K$8,'Descuentos vigentes'!$K$4,'Descuentos vigentes'!$K$5))</f>
        <v>Caducados</v>
      </c>
      <c r="B20" s="238" t="s">
        <v>353</v>
      </c>
      <c r="C20" s="97"/>
      <c r="D20" s="109"/>
      <c r="E20" s="130"/>
      <c r="F20" s="246" t="s">
        <v>29</v>
      </c>
      <c r="G20" s="126"/>
      <c r="H20" s="126"/>
      <c r="I20" s="253">
        <v>44706</v>
      </c>
      <c r="J20" s="241">
        <f ca="1">I20-'Descuentos vigentes'!$K$7</f>
        <v>-104</v>
      </c>
    </row>
    <row r="21" spans="1:10">
      <c r="A21" s="236"/>
      <c r="B21" s="239"/>
      <c r="C21" s="64">
        <v>0.05</v>
      </c>
      <c r="D21" s="95" t="s">
        <v>179</v>
      </c>
      <c r="E21" s="131"/>
      <c r="F21" s="244"/>
      <c r="G21" s="127"/>
      <c r="H21" s="127"/>
      <c r="I21" s="254"/>
      <c r="J21" s="242"/>
    </row>
    <row r="22" spans="1:10">
      <c r="A22" s="236"/>
      <c r="B22" s="239"/>
      <c r="C22" s="64">
        <v>0.05</v>
      </c>
      <c r="D22" s="95" t="s">
        <v>180</v>
      </c>
      <c r="E22" s="131" t="s">
        <v>176</v>
      </c>
      <c r="F22" s="244" t="s">
        <v>177</v>
      </c>
      <c r="G22" s="127"/>
      <c r="H22" s="127"/>
      <c r="I22" s="254"/>
      <c r="J22" s="242"/>
    </row>
    <row r="23" spans="1:10">
      <c r="A23" s="236"/>
      <c r="B23" s="239"/>
      <c r="C23" s="125">
        <v>0.25</v>
      </c>
      <c r="D23" s="129" t="s">
        <v>178</v>
      </c>
      <c r="E23" s="131"/>
      <c r="F23" s="244"/>
      <c r="G23" s="127" t="s">
        <v>354</v>
      </c>
      <c r="H23" s="127" t="s">
        <v>127</v>
      </c>
      <c r="I23" s="254"/>
      <c r="J23" s="242"/>
    </row>
    <row r="24" spans="1:10">
      <c r="A24" s="236"/>
      <c r="B24" s="239"/>
      <c r="C24" s="125">
        <v>0.15</v>
      </c>
      <c r="D24" s="129" t="s">
        <v>187</v>
      </c>
      <c r="E24" s="131"/>
      <c r="F24" s="244"/>
      <c r="G24" s="127"/>
      <c r="H24" s="127"/>
      <c r="I24" s="254"/>
      <c r="J24" s="242"/>
    </row>
    <row r="25" spans="1:10" ht="15.75" thickBot="1">
      <c r="A25" s="236"/>
      <c r="B25" s="239"/>
      <c r="C25" s="125">
        <v>0.2</v>
      </c>
      <c r="D25" s="129" t="s">
        <v>186</v>
      </c>
      <c r="E25" s="131"/>
      <c r="F25" s="245"/>
      <c r="G25" s="127"/>
      <c r="H25" s="127"/>
      <c r="I25" s="254"/>
      <c r="J25" s="242"/>
    </row>
    <row r="26" spans="1:10">
      <c r="A26" s="235" t="str">
        <f ca="1">IF(J26&lt;=0,'Descuentos vigentes'!$K$3,IF(J26&lt;='Descuentos vigentes'!$K$8,'Descuentos vigentes'!$K$4,'Descuentos vigentes'!$K$5))</f>
        <v>Caducados</v>
      </c>
      <c r="B26" s="314" t="s">
        <v>1695</v>
      </c>
      <c r="C26" s="176"/>
      <c r="D26" s="178"/>
      <c r="E26" s="185"/>
      <c r="F26" s="34"/>
      <c r="G26" s="172"/>
      <c r="H26" s="172"/>
      <c r="I26" s="181"/>
      <c r="J26" s="241">
        <f ca="1">I28-'Descuentos vigentes'!$K$7</f>
        <v>-45</v>
      </c>
    </row>
    <row r="27" spans="1:10">
      <c r="A27" s="236"/>
      <c r="B27" s="315"/>
      <c r="C27" s="176">
        <v>0.05</v>
      </c>
      <c r="D27" s="179" t="s">
        <v>1688</v>
      </c>
      <c r="E27" s="244" t="s">
        <v>1691</v>
      </c>
      <c r="F27" s="244" t="s">
        <v>1696</v>
      </c>
      <c r="G27" s="173"/>
      <c r="H27" s="193"/>
      <c r="I27" s="182"/>
      <c r="J27" s="242"/>
    </row>
    <row r="28" spans="1:10">
      <c r="A28" s="236"/>
      <c r="B28" s="315"/>
      <c r="C28" s="176">
        <v>0.08</v>
      </c>
      <c r="D28" s="179" t="s">
        <v>1689</v>
      </c>
      <c r="E28" s="233"/>
      <c r="F28" s="244"/>
      <c r="G28" s="182">
        <v>44035</v>
      </c>
      <c r="H28" s="173" t="s">
        <v>359</v>
      </c>
      <c r="I28" s="182">
        <v>44765</v>
      </c>
      <c r="J28" s="242"/>
    </row>
    <row r="29" spans="1:10">
      <c r="A29" s="236"/>
      <c r="B29" s="315"/>
      <c r="C29" s="176">
        <v>0.1</v>
      </c>
      <c r="D29" s="179" t="s">
        <v>1690</v>
      </c>
      <c r="E29" s="233"/>
      <c r="F29" s="244"/>
      <c r="G29" s="182"/>
      <c r="H29" s="96"/>
      <c r="I29" s="182"/>
      <c r="J29" s="242"/>
    </row>
    <row r="30" spans="1:10">
      <c r="A30" s="236"/>
      <c r="B30" s="315"/>
      <c r="C30" s="176"/>
      <c r="D30" s="179"/>
      <c r="E30" s="233"/>
      <c r="F30" s="244"/>
      <c r="G30" s="173"/>
      <c r="H30" s="96"/>
      <c r="I30" s="182"/>
      <c r="J30" s="242"/>
    </row>
    <row r="31" spans="1:10" ht="15.75" thickBot="1">
      <c r="A31" s="237"/>
      <c r="B31" s="315"/>
      <c r="C31" s="177"/>
      <c r="D31" s="180"/>
      <c r="E31" s="27"/>
      <c r="F31" s="122"/>
      <c r="G31" s="174"/>
      <c r="H31" s="120"/>
      <c r="I31" s="183"/>
      <c r="J31" s="243"/>
    </row>
    <row r="32" spans="1:10">
      <c r="A32" s="235" t="str">
        <f ca="1">IF(J32&lt;=0,'Descuentos vigentes'!$K$3,IF(J32&lt;='Descuentos vigentes'!$K$8,'Descuentos vigentes'!$K$4,'Descuentos vigentes'!$K$5))</f>
        <v>Caducados</v>
      </c>
      <c r="B32" s="314" t="s">
        <v>1693</v>
      </c>
      <c r="C32" s="176"/>
      <c r="D32" s="178"/>
      <c r="E32" s="185"/>
      <c r="F32" s="34"/>
      <c r="G32" s="172"/>
      <c r="H32" s="172"/>
      <c r="I32" s="181"/>
      <c r="J32" s="241">
        <f ca="1">I34-'Descuentos vigentes'!$K$7</f>
        <v>-198</v>
      </c>
    </row>
    <row r="33" spans="1:10">
      <c r="A33" s="236"/>
      <c r="B33" s="315"/>
      <c r="C33" s="176">
        <v>0.05</v>
      </c>
      <c r="D33" s="179" t="s">
        <v>1688</v>
      </c>
      <c r="E33" s="244" t="s">
        <v>1691</v>
      </c>
      <c r="F33" s="244" t="s">
        <v>1694</v>
      </c>
      <c r="G33" s="173"/>
      <c r="H33" s="193"/>
      <c r="I33" s="182"/>
      <c r="J33" s="242"/>
    </row>
    <row r="34" spans="1:10">
      <c r="A34" s="236"/>
      <c r="B34" s="315"/>
      <c r="C34" s="176">
        <v>0.08</v>
      </c>
      <c r="D34" s="179" t="s">
        <v>1689</v>
      </c>
      <c r="E34" s="233"/>
      <c r="F34" s="244"/>
      <c r="G34" s="182">
        <v>43881</v>
      </c>
      <c r="H34" s="173" t="s">
        <v>359</v>
      </c>
      <c r="I34" s="182">
        <v>44612</v>
      </c>
      <c r="J34" s="242"/>
    </row>
    <row r="35" spans="1:10">
      <c r="A35" s="236"/>
      <c r="B35" s="315"/>
      <c r="C35" s="176">
        <v>0.1</v>
      </c>
      <c r="D35" s="179" t="s">
        <v>1690</v>
      </c>
      <c r="E35" s="233"/>
      <c r="F35" s="244"/>
      <c r="G35" s="182"/>
      <c r="H35" s="96"/>
      <c r="I35" s="182"/>
      <c r="J35" s="242"/>
    </row>
    <row r="36" spans="1:10">
      <c r="A36" s="236"/>
      <c r="B36" s="315"/>
      <c r="C36" s="176"/>
      <c r="D36" s="179"/>
      <c r="E36" s="233"/>
      <c r="F36" s="244"/>
      <c r="G36" s="173"/>
      <c r="H36" s="96"/>
      <c r="I36" s="182"/>
      <c r="J36" s="242"/>
    </row>
    <row r="37" spans="1:10" ht="15.75" thickBot="1">
      <c r="A37" s="237"/>
      <c r="B37" s="315"/>
      <c r="C37" s="177"/>
      <c r="D37" s="180"/>
      <c r="E37" s="27"/>
      <c r="F37" s="122"/>
      <c r="G37" s="174"/>
      <c r="H37" s="120"/>
      <c r="I37" s="183"/>
      <c r="J37" s="243"/>
    </row>
    <row r="38" spans="1:10">
      <c r="A38" s="235" t="str">
        <f ca="1">IF(J38&lt;=0,'Descuentos vigentes'!$K$3,IF(J38&lt;='Descuentos vigentes'!$K$8,'Descuentos vigentes'!$K$4,'Descuentos vigentes'!$K$5))</f>
        <v>Caducados</v>
      </c>
      <c r="B38" s="314" t="s">
        <v>1687</v>
      </c>
      <c r="C38" s="176"/>
      <c r="D38" s="178"/>
      <c r="E38" s="185"/>
      <c r="F38" s="34"/>
      <c r="G38" s="172"/>
      <c r="H38" s="172"/>
      <c r="I38" s="181"/>
      <c r="J38" s="241">
        <f ca="1">I40-'Descuentos vigentes'!$K$7</f>
        <v>-179</v>
      </c>
    </row>
    <row r="39" spans="1:10">
      <c r="A39" s="236"/>
      <c r="B39" s="315"/>
      <c r="C39" s="176">
        <v>0.05</v>
      </c>
      <c r="D39" s="179" t="s">
        <v>1688</v>
      </c>
      <c r="E39" s="244" t="s">
        <v>1691</v>
      </c>
      <c r="F39" s="244" t="s">
        <v>1692</v>
      </c>
      <c r="G39" s="173"/>
      <c r="H39" s="193"/>
      <c r="I39" s="182"/>
      <c r="J39" s="242"/>
    </row>
    <row r="40" spans="1:10">
      <c r="A40" s="236"/>
      <c r="B40" s="315"/>
      <c r="C40" s="176">
        <v>0.08</v>
      </c>
      <c r="D40" s="179" t="s">
        <v>1689</v>
      </c>
      <c r="E40" s="233"/>
      <c r="F40" s="244"/>
      <c r="G40" s="182">
        <v>44266</v>
      </c>
      <c r="H40" s="173" t="s">
        <v>127</v>
      </c>
      <c r="I40" s="182">
        <v>44631</v>
      </c>
      <c r="J40" s="242"/>
    </row>
    <row r="41" spans="1:10">
      <c r="A41" s="236"/>
      <c r="B41" s="315"/>
      <c r="C41" s="176">
        <v>0.1</v>
      </c>
      <c r="D41" s="179" t="s">
        <v>1690</v>
      </c>
      <c r="E41" s="233"/>
      <c r="F41" s="244"/>
      <c r="G41" s="182"/>
      <c r="H41" s="96"/>
      <c r="I41" s="182"/>
      <c r="J41" s="242"/>
    </row>
    <row r="42" spans="1:10">
      <c r="A42" s="236"/>
      <c r="B42" s="315"/>
      <c r="C42" s="176"/>
      <c r="D42" s="179"/>
      <c r="E42" s="233"/>
      <c r="F42" s="244"/>
      <c r="G42" s="173"/>
      <c r="H42" s="96"/>
      <c r="I42" s="182"/>
      <c r="J42" s="242"/>
    </row>
    <row r="43" spans="1:10" ht="15.75" thickBot="1">
      <c r="A43" s="237"/>
      <c r="B43" s="315"/>
      <c r="C43" s="177"/>
      <c r="D43" s="180"/>
      <c r="E43" s="27"/>
      <c r="F43" s="122"/>
      <c r="G43" s="174"/>
      <c r="H43" s="120"/>
      <c r="I43" s="183"/>
      <c r="J43" s="243"/>
    </row>
  </sheetData>
  <mergeCells count="36">
    <mergeCell ref="J11:J13"/>
    <mergeCell ref="H11:H13"/>
    <mergeCell ref="I11:I13"/>
    <mergeCell ref="G11:G13"/>
    <mergeCell ref="C10:D10"/>
    <mergeCell ref="B11:B13"/>
    <mergeCell ref="E11:E13"/>
    <mergeCell ref="F11:F13"/>
    <mergeCell ref="A11:A13"/>
    <mergeCell ref="J20:J25"/>
    <mergeCell ref="B14:B19"/>
    <mergeCell ref="F14:F15"/>
    <mergeCell ref="I14:I19"/>
    <mergeCell ref="A14:A19"/>
    <mergeCell ref="J14:J19"/>
    <mergeCell ref="F16:F19"/>
    <mergeCell ref="B20:B25"/>
    <mergeCell ref="F20:F21"/>
    <mergeCell ref="F22:F25"/>
    <mergeCell ref="I20:I25"/>
    <mergeCell ref="A20:A25"/>
    <mergeCell ref="A38:A43"/>
    <mergeCell ref="B38:B43"/>
    <mergeCell ref="J38:J43"/>
    <mergeCell ref="E39:E42"/>
    <mergeCell ref="F39:F42"/>
    <mergeCell ref="A26:A31"/>
    <mergeCell ref="B26:B31"/>
    <mergeCell ref="J26:J31"/>
    <mergeCell ref="E27:E30"/>
    <mergeCell ref="F27:F30"/>
    <mergeCell ref="A32:A37"/>
    <mergeCell ref="B32:B37"/>
    <mergeCell ref="J32:J37"/>
    <mergeCell ref="E33:E36"/>
    <mergeCell ref="F33:F36"/>
  </mergeCells>
  <hyperlinks>
    <hyperlink ref="D7" r:id="rId1" display="https://www.javeriana.edu.co/encuesta/index.php?sid=22142&amp;lang=es"/>
  </hyperlinks>
  <pageMargins left="0.7" right="0.7" top="0.75" bottom="0.75" header="0.3" footer="0.3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337B2E70-A878-4013-995A-2BBF45A4B93C}">
            <xm:f>NOT(ISERROR(SEARCH($K$5,A1)))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20" operator="containsText" id="{7C797D30-8704-40B9-8FE6-8AC8BA98140D}">
            <xm:f>NOT(ISERROR(SEARCH($K$4,A1)))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21" operator="containsText" id="{AE0D058D-6DFE-461E-BC52-45C5ECBC967B}">
            <xm:f>NOT(ISERROR(SEARCH($K$3,A1)))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A1:A10</xm:sqref>
        </x14:conditionalFormatting>
        <x14:conditionalFormatting xmlns:xm="http://schemas.microsoft.com/office/excel/2006/main">
          <x14:cfRule type="containsText" priority="16" operator="containsText" id="{F9C27CBB-875A-485D-A8F4-DF09CBBC0017}">
            <xm:f>NOT(ISERROR(SEARCH($K$5,A11)))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17" operator="containsText" id="{CD6AB3CC-09D5-4421-A663-D638C1F72D46}">
            <xm:f>NOT(ISERROR(SEARCH($K$4,A11)))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18" operator="containsText" id="{70166344-6F99-4ED3-B1C7-02AEB7A506B2}">
            <xm:f>NOT(ISERROR(SEARCH($K$3,A11)))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A11:A13</xm:sqref>
        </x14:conditionalFormatting>
        <x14:conditionalFormatting xmlns:xm="http://schemas.microsoft.com/office/excel/2006/main">
          <x14:cfRule type="containsText" priority="13" operator="containsText" id="{343DAA28-43A5-4517-B98D-36D6EA4D0206}">
            <xm:f>NOT(ISERROR(SEARCH($K$5,A14)))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14" operator="containsText" id="{617EF6B4-BB1D-4DE6-B7FE-7861F11054E8}">
            <xm:f>NOT(ISERROR(SEARCH($K$4,A14)))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15" operator="containsText" id="{1D32E020-53F9-4ECB-A487-F5C995EFEC34}">
            <xm:f>NOT(ISERROR(SEARCH($K$3,A14)))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A14:A19</xm:sqref>
        </x14:conditionalFormatting>
        <x14:conditionalFormatting xmlns:xm="http://schemas.microsoft.com/office/excel/2006/main">
          <x14:cfRule type="containsText" priority="10" operator="containsText" id="{C010269A-7DEE-4899-850A-0A509383E06F}">
            <xm:f>NOT(ISERROR(SEARCH($K$5,A20)))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11" operator="containsText" id="{467CE7A8-D8D1-41B2-B067-86DFD4BDC621}">
            <xm:f>NOT(ISERROR(SEARCH($K$4,A20)))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12" operator="containsText" id="{244EFC8F-49EF-4CDC-B676-70CD22566D17}">
            <xm:f>NOT(ISERROR(SEARCH($K$3,A20)))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A20:A25</xm:sqref>
        </x14:conditionalFormatting>
        <x14:conditionalFormatting xmlns:xm="http://schemas.microsoft.com/office/excel/2006/main">
          <x14:cfRule type="containsText" priority="7" operator="containsText" id="{B5AB45FC-7C2A-4089-989C-94124D1EA4C5}">
            <xm:f>NOT(ISERROR(SEARCH($K$5,A38)))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8" operator="containsText" id="{65BAACF6-518D-41F2-9293-AB6646AB8EFC}">
            <xm:f>NOT(ISERROR(SEARCH($K$4,A38)))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9" operator="containsText" id="{587E1A1D-790F-41B2-9222-DB96D99CF4EF}">
            <xm:f>NOT(ISERROR(SEARCH($K$3,A38)))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A38</xm:sqref>
        </x14:conditionalFormatting>
        <x14:conditionalFormatting xmlns:xm="http://schemas.microsoft.com/office/excel/2006/main">
          <x14:cfRule type="containsText" priority="4" operator="containsText" id="{B2ECED3A-AEA6-4B3F-A018-AC55E45EB0F4}">
            <xm:f>NOT(ISERROR(SEARCH($K$5,A32)))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5" operator="containsText" id="{AAE3F50B-E796-47D4-81F2-2C0EAC5DDF8B}">
            <xm:f>NOT(ISERROR(SEARCH($K$4,A32)))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6" operator="containsText" id="{973BC0B5-FF24-49E4-ABFD-47DC3D5EAD20}">
            <xm:f>NOT(ISERROR(SEARCH($K$3,A32)))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A32</xm:sqref>
        </x14:conditionalFormatting>
        <x14:conditionalFormatting xmlns:xm="http://schemas.microsoft.com/office/excel/2006/main">
          <x14:cfRule type="containsText" priority="1" operator="containsText" id="{7C1FA039-72A8-41C9-A5BD-B073A06879B4}">
            <xm:f>NOT(ISERROR(SEARCH($K$5,A26)))</xm:f>
            <xm:f>$K$5</xm:f>
            <x14:dxf>
              <font>
                <b/>
                <i val="0"/>
                <color theme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2" operator="containsText" id="{66BF059F-BB23-4A10-B5E4-ED03F1C2D095}">
            <xm:f>NOT(ISERROR(SEARCH($K$4,A26)))</xm:f>
            <xm:f>$K$4</xm:f>
            <x14:dxf>
              <font>
                <b/>
                <i val="0"/>
                <color auto="1"/>
              </font>
              <fill>
                <patternFill>
                  <bgColor theme="7" tint="0.59996337778862885"/>
                </patternFill>
              </fill>
            </x14:dxf>
          </x14:cfRule>
          <x14:cfRule type="containsText" priority="3" operator="containsText" id="{787C6599-A8CE-459F-8DB0-79BA83B227CA}">
            <xm:f>NOT(ISERROR(SEARCH($K$3,A26)))</xm:f>
            <xm:f>$K$3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m:sqref>A26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2"/>
  <sheetViews>
    <sheetView workbookViewId="0">
      <selection activeCell="C7" sqref="C7"/>
    </sheetView>
  </sheetViews>
  <sheetFormatPr baseColWidth="10" defaultRowHeight="15"/>
  <cols>
    <col min="1" max="1" width="5" customWidth="1"/>
    <col min="2" max="2" width="4.85546875" customWidth="1"/>
    <col min="3" max="3" width="31" customWidth="1"/>
    <col min="4" max="4" width="13.140625" customWidth="1"/>
    <col min="6" max="6" width="6.42578125" customWidth="1"/>
    <col min="7" max="7" width="51.5703125" customWidth="1"/>
    <col min="8" max="8" width="19.42578125" customWidth="1"/>
  </cols>
  <sheetData>
    <row r="2" spans="2:8" ht="15.75" thickBot="1"/>
    <row r="3" spans="2:8">
      <c r="B3" s="325" t="s">
        <v>60</v>
      </c>
      <c r="C3" s="326"/>
      <c r="D3" s="327"/>
      <c r="E3" s="6"/>
      <c r="F3" s="325" t="s">
        <v>61</v>
      </c>
      <c r="G3" s="326"/>
      <c r="H3" s="327"/>
    </row>
    <row r="4" spans="2:8" ht="15.75" thickBot="1">
      <c r="B4" s="328"/>
      <c r="C4" s="329"/>
      <c r="D4" s="330"/>
      <c r="F4" s="328"/>
      <c r="G4" s="329"/>
      <c r="H4" s="330"/>
    </row>
    <row r="5" spans="2:8" ht="16.5">
      <c r="B5" s="7">
        <v>1</v>
      </c>
      <c r="C5" s="8" t="s">
        <v>62</v>
      </c>
      <c r="D5" s="9" t="s">
        <v>63</v>
      </c>
      <c r="F5" s="7">
        <v>1</v>
      </c>
      <c r="G5" s="8" t="s">
        <v>64</v>
      </c>
      <c r="H5" s="9" t="s">
        <v>65</v>
      </c>
    </row>
    <row r="6" spans="2:8" ht="16.5">
      <c r="B6" s="10">
        <v>2</v>
      </c>
      <c r="C6" s="11" t="s">
        <v>66</v>
      </c>
      <c r="D6" s="12" t="s">
        <v>67</v>
      </c>
      <c r="F6" s="7">
        <v>2</v>
      </c>
      <c r="G6" s="11" t="s">
        <v>68</v>
      </c>
      <c r="H6" s="12" t="s">
        <v>69</v>
      </c>
    </row>
    <row r="7" spans="2:8" ht="16.5">
      <c r="B7" s="10">
        <v>3</v>
      </c>
      <c r="C7" s="11" t="s">
        <v>70</v>
      </c>
      <c r="D7" s="12" t="s">
        <v>67</v>
      </c>
      <c r="F7" s="7">
        <v>3</v>
      </c>
      <c r="G7" s="11" t="s">
        <v>71</v>
      </c>
      <c r="H7" s="12" t="s">
        <v>69</v>
      </c>
    </row>
    <row r="8" spans="2:8" ht="16.5">
      <c r="B8" s="10">
        <v>4</v>
      </c>
      <c r="C8" s="11" t="s">
        <v>72</v>
      </c>
      <c r="D8" s="12" t="s">
        <v>73</v>
      </c>
      <c r="F8" s="7">
        <v>4</v>
      </c>
      <c r="G8" s="11" t="s">
        <v>74</v>
      </c>
      <c r="H8" s="12" t="s">
        <v>69</v>
      </c>
    </row>
    <row r="9" spans="2:8" ht="16.5">
      <c r="B9" s="10">
        <v>5</v>
      </c>
      <c r="C9" s="11" t="s">
        <v>75</v>
      </c>
      <c r="D9" s="12" t="s">
        <v>76</v>
      </c>
      <c r="F9" s="7">
        <v>5</v>
      </c>
      <c r="G9" s="11" t="s">
        <v>77</v>
      </c>
      <c r="H9" s="12" t="s">
        <v>69</v>
      </c>
    </row>
    <row r="10" spans="2:8" ht="16.5">
      <c r="B10" s="10">
        <v>6</v>
      </c>
      <c r="C10" s="11" t="s">
        <v>78</v>
      </c>
      <c r="D10" s="12" t="s">
        <v>79</v>
      </c>
      <c r="F10" s="7">
        <v>6</v>
      </c>
      <c r="G10" s="11" t="s">
        <v>80</v>
      </c>
      <c r="H10" s="12" t="s">
        <v>69</v>
      </c>
    </row>
    <row r="11" spans="2:8" ht="16.5">
      <c r="B11" s="10">
        <v>7</v>
      </c>
      <c r="C11" s="11" t="s">
        <v>81</v>
      </c>
      <c r="D11" s="12" t="s">
        <v>82</v>
      </c>
      <c r="F11" s="7">
        <v>7</v>
      </c>
      <c r="G11" s="11" t="s">
        <v>83</v>
      </c>
      <c r="H11" s="12" t="s">
        <v>84</v>
      </c>
    </row>
    <row r="12" spans="2:8" ht="16.5">
      <c r="B12" s="10">
        <v>8</v>
      </c>
      <c r="C12" s="11" t="s">
        <v>85</v>
      </c>
      <c r="D12" s="12" t="s">
        <v>86</v>
      </c>
      <c r="F12" s="7">
        <v>8</v>
      </c>
      <c r="G12" s="11" t="s">
        <v>87</v>
      </c>
      <c r="H12" s="12" t="s">
        <v>88</v>
      </c>
    </row>
    <row r="13" spans="2:8" ht="17.25" thickBot="1">
      <c r="B13" s="13">
        <v>9</v>
      </c>
      <c r="C13" s="14" t="s">
        <v>89</v>
      </c>
      <c r="D13" s="15" t="s">
        <v>67</v>
      </c>
      <c r="F13" s="7">
        <v>9</v>
      </c>
      <c r="G13" s="11" t="s">
        <v>90</v>
      </c>
      <c r="H13" s="12" t="s">
        <v>91</v>
      </c>
    </row>
    <row r="14" spans="2:8" ht="16.5">
      <c r="F14" s="7">
        <v>10</v>
      </c>
      <c r="G14" s="11" t="s">
        <v>92</v>
      </c>
      <c r="H14" s="12" t="s">
        <v>93</v>
      </c>
    </row>
    <row r="15" spans="2:8" ht="16.5">
      <c r="F15" s="7">
        <v>11</v>
      </c>
      <c r="G15" s="19" t="s">
        <v>94</v>
      </c>
      <c r="H15" s="33" t="s">
        <v>95</v>
      </c>
    </row>
    <row r="16" spans="2:8" ht="16.5">
      <c r="F16" s="7">
        <v>12</v>
      </c>
      <c r="G16" s="19" t="s">
        <v>96</v>
      </c>
      <c r="H16" s="33" t="s">
        <v>95</v>
      </c>
    </row>
    <row r="17" spans="6:8" ht="16.5">
      <c r="F17" s="7">
        <v>13</v>
      </c>
      <c r="G17" s="19" t="s">
        <v>97</v>
      </c>
      <c r="H17" s="33" t="s">
        <v>95</v>
      </c>
    </row>
    <row r="18" spans="6:8" ht="16.5">
      <c r="F18" s="7">
        <v>14</v>
      </c>
      <c r="G18" s="19" t="s">
        <v>98</v>
      </c>
      <c r="H18" s="33" t="s">
        <v>95</v>
      </c>
    </row>
    <row r="19" spans="6:8" ht="16.5">
      <c r="F19" s="7">
        <v>15</v>
      </c>
      <c r="G19" s="19" t="s">
        <v>99</v>
      </c>
      <c r="H19" s="33" t="s">
        <v>95</v>
      </c>
    </row>
    <row r="20" spans="6:8" ht="16.5">
      <c r="F20" s="7">
        <v>16</v>
      </c>
      <c r="G20" s="11" t="s">
        <v>100</v>
      </c>
      <c r="H20" s="12" t="s">
        <v>95</v>
      </c>
    </row>
    <row r="21" spans="6:8" ht="16.5">
      <c r="F21" s="7">
        <v>17</v>
      </c>
      <c r="G21" s="11" t="s">
        <v>101</v>
      </c>
      <c r="H21" s="12" t="s">
        <v>95</v>
      </c>
    </row>
    <row r="22" spans="6:8" ht="16.5">
      <c r="F22" s="7">
        <v>18</v>
      </c>
      <c r="G22" s="11" t="s">
        <v>102</v>
      </c>
      <c r="H22" s="12" t="s">
        <v>95</v>
      </c>
    </row>
    <row r="23" spans="6:8" ht="16.5">
      <c r="F23" s="7">
        <v>19</v>
      </c>
      <c r="G23" s="11" t="s">
        <v>103</v>
      </c>
      <c r="H23" s="12" t="s">
        <v>104</v>
      </c>
    </row>
    <row r="24" spans="6:8" ht="16.5">
      <c r="F24" s="7">
        <v>20</v>
      </c>
      <c r="G24" s="11" t="s">
        <v>105</v>
      </c>
      <c r="H24" s="12" t="s">
        <v>106</v>
      </c>
    </row>
    <row r="25" spans="6:8" ht="16.5">
      <c r="F25" s="7">
        <v>21</v>
      </c>
      <c r="G25" s="11" t="s">
        <v>107</v>
      </c>
      <c r="H25" s="12" t="s">
        <v>108</v>
      </c>
    </row>
    <row r="26" spans="6:8" ht="16.5">
      <c r="F26" s="7">
        <v>22</v>
      </c>
      <c r="G26" s="11" t="s">
        <v>109</v>
      </c>
      <c r="H26" s="12" t="s">
        <v>108</v>
      </c>
    </row>
    <row r="27" spans="6:8" ht="16.5">
      <c r="F27" s="7">
        <v>23</v>
      </c>
      <c r="G27" s="11" t="s">
        <v>110</v>
      </c>
      <c r="H27" s="12" t="s">
        <v>111</v>
      </c>
    </row>
    <row r="28" spans="6:8" ht="16.5">
      <c r="F28" s="7">
        <v>24</v>
      </c>
      <c r="G28" s="11" t="s">
        <v>112</v>
      </c>
      <c r="H28" s="12" t="s">
        <v>111</v>
      </c>
    </row>
    <row r="29" spans="6:8" ht="16.5">
      <c r="F29" s="7">
        <v>25</v>
      </c>
      <c r="G29" s="11" t="s">
        <v>113</v>
      </c>
      <c r="H29" s="12" t="s">
        <v>114</v>
      </c>
    </row>
    <row r="30" spans="6:8" ht="16.5">
      <c r="F30" s="7">
        <v>26</v>
      </c>
      <c r="G30" s="11" t="s">
        <v>115</v>
      </c>
      <c r="H30" s="12" t="s">
        <v>116</v>
      </c>
    </row>
    <row r="31" spans="6:8" ht="16.5">
      <c r="F31" s="7">
        <v>27</v>
      </c>
      <c r="G31" s="11" t="s">
        <v>117</v>
      </c>
      <c r="H31" s="12" t="s">
        <v>116</v>
      </c>
    </row>
    <row r="32" spans="6:8" ht="17.25" thickBot="1">
      <c r="F32" s="16">
        <v>28</v>
      </c>
      <c r="G32" s="14" t="s">
        <v>118</v>
      </c>
      <c r="H32" s="12" t="s">
        <v>116</v>
      </c>
    </row>
  </sheetData>
  <mergeCells count="2">
    <mergeCell ref="B3:D4"/>
    <mergeCell ref="F3:H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C50"/>
  <sheetViews>
    <sheetView topLeftCell="A17" workbookViewId="0">
      <selection activeCell="H49" sqref="H49"/>
    </sheetView>
  </sheetViews>
  <sheetFormatPr baseColWidth="10" defaultRowHeight="15"/>
  <cols>
    <col min="2" max="2" width="9.140625" customWidth="1"/>
    <col min="3" max="3" width="49.5703125" style="17" customWidth="1"/>
  </cols>
  <sheetData>
    <row r="3" spans="2:3">
      <c r="B3" s="331" t="s">
        <v>119</v>
      </c>
      <c r="C3" s="331"/>
    </row>
    <row r="4" spans="2:3">
      <c r="B4" s="331"/>
      <c r="C4" s="331"/>
    </row>
    <row r="5" spans="2:3" ht="16.5">
      <c r="B5" s="18">
        <v>1</v>
      </c>
      <c r="C5" s="118" t="s">
        <v>307</v>
      </c>
    </row>
    <row r="6" spans="2:3" ht="16.5">
      <c r="B6" s="18">
        <v>2</v>
      </c>
      <c r="C6" s="118" t="s">
        <v>308</v>
      </c>
    </row>
    <row r="7" spans="2:3" ht="16.5">
      <c r="B7" s="18">
        <v>3</v>
      </c>
      <c r="C7" s="118" t="s">
        <v>309</v>
      </c>
    </row>
    <row r="8" spans="2:3" ht="16.5">
      <c r="B8" s="18">
        <v>4</v>
      </c>
      <c r="C8" s="118" t="s">
        <v>310</v>
      </c>
    </row>
    <row r="9" spans="2:3" ht="16.5">
      <c r="B9" s="18">
        <v>5</v>
      </c>
      <c r="C9" s="118" t="s">
        <v>311</v>
      </c>
    </row>
    <row r="10" spans="2:3" ht="16.5">
      <c r="B10" s="18">
        <v>6</v>
      </c>
      <c r="C10" s="118" t="s">
        <v>312</v>
      </c>
    </row>
    <row r="11" spans="2:3" ht="16.5">
      <c r="B11" s="18">
        <v>7</v>
      </c>
      <c r="C11" s="118" t="s">
        <v>313</v>
      </c>
    </row>
    <row r="12" spans="2:3" ht="16.5">
      <c r="B12" s="18">
        <v>8</v>
      </c>
      <c r="C12" s="118" t="s">
        <v>314</v>
      </c>
    </row>
    <row r="13" spans="2:3" ht="16.5">
      <c r="B13" s="18">
        <v>9</v>
      </c>
      <c r="C13" s="118" t="s">
        <v>315</v>
      </c>
    </row>
    <row r="14" spans="2:3" ht="16.5">
      <c r="B14" s="18">
        <v>10</v>
      </c>
      <c r="C14" s="118" t="s">
        <v>316</v>
      </c>
    </row>
    <row r="15" spans="2:3" ht="16.5">
      <c r="B15" s="18">
        <v>11</v>
      </c>
      <c r="C15" s="118" t="s">
        <v>317</v>
      </c>
    </row>
    <row r="16" spans="2:3" ht="16.5">
      <c r="B16" s="18">
        <v>12</v>
      </c>
      <c r="C16" s="118" t="s">
        <v>318</v>
      </c>
    </row>
    <row r="17" spans="2:3" ht="16.5">
      <c r="B17" s="18">
        <v>13</v>
      </c>
      <c r="C17" s="118" t="s">
        <v>319</v>
      </c>
    </row>
    <row r="18" spans="2:3" ht="16.5">
      <c r="B18" s="18">
        <v>14</v>
      </c>
      <c r="C18" s="118" t="s">
        <v>320</v>
      </c>
    </row>
    <row r="19" spans="2:3" ht="16.5">
      <c r="B19" s="18">
        <v>15</v>
      </c>
      <c r="C19" s="118" t="s">
        <v>321</v>
      </c>
    </row>
    <row r="20" spans="2:3" ht="16.5">
      <c r="B20" s="18">
        <v>16</v>
      </c>
      <c r="C20" s="118" t="s">
        <v>322</v>
      </c>
    </row>
    <row r="21" spans="2:3" ht="16.5">
      <c r="B21" s="18">
        <v>17</v>
      </c>
      <c r="C21" s="118" t="s">
        <v>323</v>
      </c>
    </row>
    <row r="22" spans="2:3" ht="16.5">
      <c r="B22" s="18">
        <v>18</v>
      </c>
      <c r="C22" s="118" t="s">
        <v>324</v>
      </c>
    </row>
    <row r="23" spans="2:3" ht="16.5">
      <c r="B23" s="18">
        <v>19</v>
      </c>
      <c r="C23" s="118" t="s">
        <v>325</v>
      </c>
    </row>
    <row r="24" spans="2:3" ht="16.5">
      <c r="B24" s="18">
        <v>20</v>
      </c>
      <c r="C24" s="118" t="s">
        <v>326</v>
      </c>
    </row>
    <row r="25" spans="2:3" ht="16.5">
      <c r="B25" s="18">
        <v>21</v>
      </c>
      <c r="C25" s="118" t="s">
        <v>327</v>
      </c>
    </row>
    <row r="26" spans="2:3" ht="16.5">
      <c r="B26" s="18">
        <v>22</v>
      </c>
      <c r="C26" s="118" t="s">
        <v>328</v>
      </c>
    </row>
    <row r="27" spans="2:3" ht="16.5">
      <c r="B27" s="18">
        <v>23</v>
      </c>
      <c r="C27" s="118" t="s">
        <v>329</v>
      </c>
    </row>
    <row r="28" spans="2:3" ht="16.5">
      <c r="B28" s="18">
        <v>24</v>
      </c>
      <c r="C28" s="118" t="s">
        <v>330</v>
      </c>
    </row>
    <row r="29" spans="2:3" ht="16.5">
      <c r="B29" s="18">
        <v>25</v>
      </c>
      <c r="C29" s="118" t="s">
        <v>331</v>
      </c>
    </row>
    <row r="30" spans="2:3" ht="16.5">
      <c r="B30" s="18">
        <v>26</v>
      </c>
      <c r="C30" s="118" t="s">
        <v>332</v>
      </c>
    </row>
    <row r="31" spans="2:3" ht="16.5">
      <c r="B31" s="18">
        <v>27</v>
      </c>
      <c r="C31" s="118" t="s">
        <v>333</v>
      </c>
    </row>
    <row r="32" spans="2:3" ht="16.5">
      <c r="B32" s="18">
        <v>28</v>
      </c>
      <c r="C32" s="118" t="s">
        <v>334</v>
      </c>
    </row>
    <row r="33" spans="2:3" ht="16.5">
      <c r="B33" s="18">
        <v>29</v>
      </c>
      <c r="C33" s="118" t="s">
        <v>335</v>
      </c>
    </row>
    <row r="34" spans="2:3" ht="16.5">
      <c r="B34" s="18">
        <v>30</v>
      </c>
      <c r="C34" s="118" t="s">
        <v>336</v>
      </c>
    </row>
    <row r="35" spans="2:3" ht="16.5">
      <c r="B35" s="18">
        <v>31</v>
      </c>
      <c r="C35" s="118" t="s">
        <v>337</v>
      </c>
    </row>
    <row r="36" spans="2:3" ht="16.5">
      <c r="B36" s="18">
        <v>32</v>
      </c>
      <c r="C36" s="118" t="s">
        <v>338</v>
      </c>
    </row>
    <row r="37" spans="2:3" ht="16.5">
      <c r="B37" s="18">
        <v>33</v>
      </c>
      <c r="C37" s="118" t="s">
        <v>339</v>
      </c>
    </row>
    <row r="38" spans="2:3" ht="16.5">
      <c r="B38" s="18">
        <v>34</v>
      </c>
      <c r="C38" s="118" t="s">
        <v>340</v>
      </c>
    </row>
    <row r="39" spans="2:3" ht="16.5">
      <c r="B39" s="18">
        <v>35</v>
      </c>
      <c r="C39" s="118" t="s">
        <v>341</v>
      </c>
    </row>
    <row r="40" spans="2:3" ht="16.5">
      <c r="B40" s="18">
        <v>36</v>
      </c>
      <c r="C40" s="118" t="s">
        <v>342</v>
      </c>
    </row>
    <row r="41" spans="2:3" ht="16.5">
      <c r="B41" s="18">
        <v>37</v>
      </c>
      <c r="C41" s="118" t="s">
        <v>343</v>
      </c>
    </row>
    <row r="42" spans="2:3" ht="16.5">
      <c r="B42" s="18">
        <v>38</v>
      </c>
      <c r="C42" s="118" t="s">
        <v>344</v>
      </c>
    </row>
    <row r="43" spans="2:3" ht="16.5">
      <c r="B43" s="18">
        <v>39</v>
      </c>
      <c r="C43" s="118" t="s">
        <v>345</v>
      </c>
    </row>
    <row r="44" spans="2:3" ht="16.5">
      <c r="B44" s="18">
        <v>40</v>
      </c>
      <c r="C44" s="118" t="s">
        <v>346</v>
      </c>
    </row>
    <row r="45" spans="2:3" ht="16.5">
      <c r="B45" s="18">
        <v>41</v>
      </c>
      <c r="C45" s="118" t="s">
        <v>347</v>
      </c>
    </row>
    <row r="46" spans="2:3" ht="16.5">
      <c r="B46" s="18">
        <v>42</v>
      </c>
      <c r="C46" s="118" t="s">
        <v>348</v>
      </c>
    </row>
    <row r="47" spans="2:3" ht="16.5">
      <c r="B47" s="18">
        <v>43</v>
      </c>
      <c r="C47" s="118" t="s">
        <v>349</v>
      </c>
    </row>
    <row r="48" spans="2:3" ht="16.5">
      <c r="B48" s="18">
        <v>44</v>
      </c>
      <c r="C48" s="118" t="s">
        <v>350</v>
      </c>
    </row>
    <row r="49" spans="2:3" ht="16.5">
      <c r="B49" s="18">
        <v>45</v>
      </c>
      <c r="C49" s="118" t="s">
        <v>351</v>
      </c>
    </row>
    <row r="50" spans="2:3" ht="16.5">
      <c r="B50" s="18">
        <v>46</v>
      </c>
      <c r="C50" s="118" t="s">
        <v>352</v>
      </c>
    </row>
  </sheetData>
  <mergeCells count="1">
    <mergeCell ref="B3:C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6"/>
  <sheetViews>
    <sheetView workbookViewId="0">
      <selection activeCell="D39" sqref="D39"/>
    </sheetView>
  </sheetViews>
  <sheetFormatPr baseColWidth="10" defaultRowHeight="15"/>
  <cols>
    <col min="3" max="3" width="49.28515625" customWidth="1"/>
    <col min="4" max="4" width="16.140625" customWidth="1"/>
  </cols>
  <sheetData>
    <row r="2" spans="2:4">
      <c r="D2" s="46"/>
    </row>
    <row r="3" spans="2:4" ht="15" customHeight="1">
      <c r="B3" s="332" t="s">
        <v>265</v>
      </c>
      <c r="C3" s="333"/>
      <c r="D3" s="48"/>
    </row>
    <row r="4" spans="2:4">
      <c r="B4" s="334"/>
      <c r="C4" s="335"/>
      <c r="D4" s="45"/>
    </row>
    <row r="5" spans="2:4" ht="16.5">
      <c r="B5" s="18">
        <v>1</v>
      </c>
      <c r="C5" s="18" t="s">
        <v>161</v>
      </c>
      <c r="D5" s="47"/>
    </row>
    <row r="6" spans="2:4" ht="16.5">
      <c r="B6" s="18">
        <v>2</v>
      </c>
      <c r="C6" s="18" t="s">
        <v>160</v>
      </c>
    </row>
    <row r="7" spans="2:4" ht="16.5">
      <c r="B7" s="18">
        <v>3</v>
      </c>
      <c r="C7" s="18" t="s">
        <v>247</v>
      </c>
    </row>
    <row r="8" spans="2:4" ht="16.5">
      <c r="B8" s="18">
        <v>4</v>
      </c>
      <c r="C8" s="18" t="s">
        <v>248</v>
      </c>
    </row>
    <row r="9" spans="2:4" ht="16.5">
      <c r="B9" s="18">
        <v>5</v>
      </c>
      <c r="C9" s="18" t="s">
        <v>249</v>
      </c>
    </row>
    <row r="10" spans="2:4" ht="16.5">
      <c r="B10" s="18">
        <v>6</v>
      </c>
      <c r="C10" s="18" t="s">
        <v>250</v>
      </c>
    </row>
    <row r="11" spans="2:4" ht="16.5">
      <c r="B11" s="18">
        <v>7</v>
      </c>
      <c r="C11" s="18" t="s">
        <v>251</v>
      </c>
    </row>
    <row r="12" spans="2:4" ht="16.5">
      <c r="B12" s="18">
        <v>8</v>
      </c>
      <c r="C12" s="18" t="s">
        <v>252</v>
      </c>
    </row>
    <row r="13" spans="2:4" ht="16.5">
      <c r="B13" s="18">
        <v>9</v>
      </c>
      <c r="C13" s="18" t="s">
        <v>253</v>
      </c>
    </row>
    <row r="14" spans="2:4" ht="16.5">
      <c r="B14" s="18">
        <v>10</v>
      </c>
      <c r="C14" s="18" t="s">
        <v>254</v>
      </c>
    </row>
    <row r="15" spans="2:4" ht="16.5">
      <c r="B15" s="18">
        <v>11</v>
      </c>
      <c r="C15" s="18" t="s">
        <v>255</v>
      </c>
    </row>
    <row r="16" spans="2:4" ht="16.5">
      <c r="B16" s="18">
        <v>12</v>
      </c>
      <c r="C16" s="18" t="s">
        <v>256</v>
      </c>
    </row>
    <row r="17" spans="2:3" ht="16.5">
      <c r="B17" s="18">
        <v>13</v>
      </c>
      <c r="C17" s="18" t="s">
        <v>162</v>
      </c>
    </row>
    <row r="18" spans="2:3" ht="16.5">
      <c r="B18" s="18">
        <v>14</v>
      </c>
      <c r="C18" s="18" t="s">
        <v>257</v>
      </c>
    </row>
    <row r="19" spans="2:3" ht="16.5">
      <c r="B19" s="18">
        <v>15</v>
      </c>
      <c r="C19" s="18" t="s">
        <v>258</v>
      </c>
    </row>
    <row r="20" spans="2:3" ht="16.5">
      <c r="B20" s="18">
        <v>16</v>
      </c>
      <c r="C20" s="18" t="s">
        <v>259</v>
      </c>
    </row>
    <row r="21" spans="2:3" ht="16.5">
      <c r="B21" s="18">
        <v>17</v>
      </c>
      <c r="C21" s="18" t="s">
        <v>260</v>
      </c>
    </row>
    <row r="22" spans="2:3" ht="16.5">
      <c r="B22" s="18">
        <v>18</v>
      </c>
      <c r="C22" s="18" t="s">
        <v>261</v>
      </c>
    </row>
    <row r="23" spans="2:3" ht="16.5">
      <c r="B23" s="18">
        <v>19</v>
      </c>
      <c r="C23" s="18" t="s">
        <v>262</v>
      </c>
    </row>
    <row r="24" spans="2:3" ht="16.5">
      <c r="B24" s="18">
        <v>20</v>
      </c>
      <c r="C24" s="18" t="s">
        <v>263</v>
      </c>
    </row>
    <row r="25" spans="2:3" ht="16.5">
      <c r="B25" s="18">
        <v>21</v>
      </c>
      <c r="C25" s="18" t="s">
        <v>264</v>
      </c>
    </row>
    <row r="26" spans="2:3" ht="16.5">
      <c r="B26" s="18">
        <v>22</v>
      </c>
      <c r="C26" s="18" t="s">
        <v>159</v>
      </c>
    </row>
  </sheetData>
  <mergeCells count="1">
    <mergeCell ref="B3:C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56"/>
  <sheetViews>
    <sheetView workbookViewId="0">
      <selection activeCell="C36" sqref="C36"/>
    </sheetView>
  </sheetViews>
  <sheetFormatPr baseColWidth="10" defaultRowHeight="15"/>
  <cols>
    <col min="2" max="2" width="5.42578125" style="42" customWidth="1"/>
    <col min="3" max="3" width="69.85546875" customWidth="1"/>
  </cols>
  <sheetData>
    <row r="1" spans="2:5" s="42" customFormat="1"/>
    <row r="2" spans="2:5" s="42" customFormat="1"/>
    <row r="3" spans="2:5" s="42" customFormat="1" ht="15" customHeight="1">
      <c r="B3" s="332" t="s">
        <v>246</v>
      </c>
      <c r="C3" s="333"/>
      <c r="D3" s="45"/>
      <c r="E3" s="46"/>
    </row>
    <row r="4" spans="2:5">
      <c r="B4" s="334"/>
      <c r="C4" s="335"/>
      <c r="D4" s="45"/>
      <c r="E4" s="46"/>
    </row>
    <row r="5" spans="2:5" ht="15.75">
      <c r="B5" s="43" t="s">
        <v>245</v>
      </c>
      <c r="C5" s="43" t="s">
        <v>193</v>
      </c>
      <c r="D5" s="47"/>
    </row>
    <row r="6" spans="2:5" ht="15.75">
      <c r="B6" s="43">
        <v>2</v>
      </c>
      <c r="C6" s="43" t="s">
        <v>194</v>
      </c>
    </row>
    <row r="7" spans="2:5" ht="15.75">
      <c r="B7" s="43">
        <v>3</v>
      </c>
      <c r="C7" s="43" t="s">
        <v>195</v>
      </c>
    </row>
    <row r="8" spans="2:5" ht="15.75">
      <c r="B8" s="43">
        <v>4</v>
      </c>
      <c r="C8" s="43" t="s">
        <v>196</v>
      </c>
    </row>
    <row r="9" spans="2:5" ht="15.75">
      <c r="B9" s="43">
        <v>5</v>
      </c>
      <c r="C9" s="43" t="s">
        <v>197</v>
      </c>
    </row>
    <row r="10" spans="2:5" ht="15.75">
      <c r="B10" s="43">
        <v>6</v>
      </c>
      <c r="C10" s="43" t="s">
        <v>198</v>
      </c>
    </row>
    <row r="11" spans="2:5" ht="15.75">
      <c r="B11" s="43">
        <v>7</v>
      </c>
      <c r="C11" s="43" t="s">
        <v>199</v>
      </c>
    </row>
    <row r="12" spans="2:5" ht="15.75">
      <c r="B12" s="43">
        <v>8</v>
      </c>
      <c r="C12" s="43" t="s">
        <v>200</v>
      </c>
    </row>
    <row r="13" spans="2:5" ht="15.75">
      <c r="B13" s="43">
        <v>9</v>
      </c>
      <c r="C13" s="43" t="s">
        <v>201</v>
      </c>
    </row>
    <row r="14" spans="2:5" ht="15.75">
      <c r="B14" s="43">
        <v>10</v>
      </c>
      <c r="C14" s="43" t="s">
        <v>202</v>
      </c>
    </row>
    <row r="15" spans="2:5" ht="15.75">
      <c r="B15" s="43">
        <v>11</v>
      </c>
      <c r="C15" s="43" t="s">
        <v>203</v>
      </c>
    </row>
    <row r="16" spans="2:5" ht="15.75">
      <c r="B16" s="43">
        <v>12</v>
      </c>
      <c r="C16" s="43" t="s">
        <v>204</v>
      </c>
    </row>
    <row r="17" spans="2:3" ht="15.75">
      <c r="B17" s="43">
        <v>13</v>
      </c>
      <c r="C17" s="43" t="s">
        <v>205</v>
      </c>
    </row>
    <row r="18" spans="2:3" ht="15.75">
      <c r="B18" s="43">
        <v>14</v>
      </c>
      <c r="C18" s="43" t="s">
        <v>206</v>
      </c>
    </row>
    <row r="19" spans="2:3" ht="15.75">
      <c r="B19" s="43">
        <v>15</v>
      </c>
      <c r="C19" s="43" t="s">
        <v>207</v>
      </c>
    </row>
    <row r="20" spans="2:3" ht="15.75">
      <c r="B20" s="43">
        <v>16</v>
      </c>
      <c r="C20" s="43" t="s">
        <v>208</v>
      </c>
    </row>
    <row r="21" spans="2:3" ht="15.75">
      <c r="B21" s="43">
        <v>17</v>
      </c>
      <c r="C21" s="44" t="s">
        <v>209</v>
      </c>
    </row>
    <row r="22" spans="2:3" ht="15.75">
      <c r="B22" s="43">
        <v>18</v>
      </c>
      <c r="C22" s="44" t="s">
        <v>210</v>
      </c>
    </row>
    <row r="23" spans="2:3" ht="15.75">
      <c r="B23" s="43">
        <v>19</v>
      </c>
      <c r="C23" s="44" t="s">
        <v>211</v>
      </c>
    </row>
    <row r="24" spans="2:3" ht="15.75">
      <c r="B24" s="43">
        <v>20</v>
      </c>
      <c r="C24" s="44" t="s">
        <v>212</v>
      </c>
    </row>
    <row r="25" spans="2:3" ht="15.75">
      <c r="B25" s="43">
        <v>21</v>
      </c>
      <c r="C25" s="44" t="s">
        <v>213</v>
      </c>
    </row>
    <row r="26" spans="2:3" ht="15.75">
      <c r="B26" s="43">
        <v>22</v>
      </c>
      <c r="C26" s="44" t="s">
        <v>214</v>
      </c>
    </row>
    <row r="27" spans="2:3" ht="15.75">
      <c r="B27" s="43">
        <v>23</v>
      </c>
      <c r="C27" s="44" t="s">
        <v>215</v>
      </c>
    </row>
    <row r="28" spans="2:3" ht="15.75">
      <c r="B28" s="43">
        <v>24</v>
      </c>
      <c r="C28" s="44" t="s">
        <v>216</v>
      </c>
    </row>
    <row r="29" spans="2:3" ht="15.75">
      <c r="B29" s="43">
        <v>25</v>
      </c>
      <c r="C29" s="44" t="s">
        <v>217</v>
      </c>
    </row>
    <row r="30" spans="2:3" ht="15.75">
      <c r="B30" s="43">
        <v>26</v>
      </c>
      <c r="C30" s="44" t="s">
        <v>218</v>
      </c>
    </row>
    <row r="31" spans="2:3" ht="15.75">
      <c r="B31" s="43">
        <v>27</v>
      </c>
      <c r="C31" s="44" t="s">
        <v>219</v>
      </c>
    </row>
    <row r="32" spans="2:3" ht="15.75">
      <c r="B32" s="43">
        <v>28</v>
      </c>
      <c r="C32" s="44" t="s">
        <v>220</v>
      </c>
    </row>
    <row r="33" spans="2:3" ht="15.75">
      <c r="B33" s="43">
        <v>29</v>
      </c>
      <c r="C33" s="44" t="s">
        <v>221</v>
      </c>
    </row>
    <row r="34" spans="2:3" ht="15.75">
      <c r="B34" s="43">
        <v>30</v>
      </c>
      <c r="C34" s="44" t="s">
        <v>222</v>
      </c>
    </row>
    <row r="35" spans="2:3" ht="15.75">
      <c r="B35" s="43">
        <v>31</v>
      </c>
      <c r="C35" s="44" t="s">
        <v>223</v>
      </c>
    </row>
    <row r="36" spans="2:3" ht="15.75">
      <c r="B36" s="43">
        <v>32</v>
      </c>
      <c r="C36" s="44" t="s">
        <v>224</v>
      </c>
    </row>
    <row r="37" spans="2:3" ht="15.75">
      <c r="B37" s="43">
        <v>33</v>
      </c>
      <c r="C37" s="44" t="s">
        <v>225</v>
      </c>
    </row>
    <row r="38" spans="2:3" ht="15.75">
      <c r="B38" s="43">
        <v>34</v>
      </c>
      <c r="C38" s="44" t="s">
        <v>226</v>
      </c>
    </row>
    <row r="39" spans="2:3" ht="15.75">
      <c r="B39" s="43">
        <v>35</v>
      </c>
      <c r="C39" s="44" t="s">
        <v>227</v>
      </c>
    </row>
    <row r="40" spans="2:3" ht="15.75">
      <c r="B40" s="43">
        <v>36</v>
      </c>
      <c r="C40" s="44" t="s">
        <v>228</v>
      </c>
    </row>
    <row r="41" spans="2:3" ht="15.75">
      <c r="B41" s="43">
        <v>37</v>
      </c>
      <c r="C41" s="44" t="s">
        <v>229</v>
      </c>
    </row>
    <row r="42" spans="2:3" ht="15.75">
      <c r="B42" s="43">
        <v>38</v>
      </c>
      <c r="C42" s="44" t="s">
        <v>230</v>
      </c>
    </row>
    <row r="43" spans="2:3" ht="15.75">
      <c r="B43" s="43">
        <v>39</v>
      </c>
      <c r="C43" s="44" t="s">
        <v>231</v>
      </c>
    </row>
    <row r="44" spans="2:3" ht="15.75">
      <c r="B44" s="43">
        <v>40</v>
      </c>
      <c r="C44" s="44" t="s">
        <v>232</v>
      </c>
    </row>
    <row r="45" spans="2:3" ht="15.75">
      <c r="B45" s="43">
        <v>41</v>
      </c>
      <c r="C45" s="44" t="s">
        <v>233</v>
      </c>
    </row>
    <row r="46" spans="2:3" ht="15.75">
      <c r="B46" s="43">
        <v>42</v>
      </c>
      <c r="C46" s="44" t="s">
        <v>234</v>
      </c>
    </row>
    <row r="47" spans="2:3" ht="15.75">
      <c r="B47" s="43">
        <v>43</v>
      </c>
      <c r="C47" s="44" t="s">
        <v>235</v>
      </c>
    </row>
    <row r="48" spans="2:3" ht="15.75">
      <c r="B48" s="43">
        <v>44</v>
      </c>
      <c r="C48" s="44" t="s">
        <v>236</v>
      </c>
    </row>
    <row r="49" spans="2:3" ht="15.75">
      <c r="B49" s="43">
        <v>45</v>
      </c>
      <c r="C49" s="44" t="s">
        <v>237</v>
      </c>
    </row>
    <row r="50" spans="2:3" ht="15.75">
      <c r="B50" s="43">
        <v>46</v>
      </c>
      <c r="C50" s="44" t="s">
        <v>238</v>
      </c>
    </row>
    <row r="51" spans="2:3" ht="15.75">
      <c r="B51" s="43">
        <v>47</v>
      </c>
      <c r="C51" s="44" t="s">
        <v>239</v>
      </c>
    </row>
    <row r="52" spans="2:3" ht="15.75">
      <c r="B52" s="43">
        <v>48</v>
      </c>
      <c r="C52" s="44" t="s">
        <v>240</v>
      </c>
    </row>
    <row r="53" spans="2:3" ht="15.75">
      <c r="B53" s="43">
        <v>49</v>
      </c>
      <c r="C53" s="44" t="s">
        <v>241</v>
      </c>
    </row>
    <row r="54" spans="2:3" ht="15.75">
      <c r="B54" s="43">
        <v>50</v>
      </c>
      <c r="C54" s="44" t="s">
        <v>242</v>
      </c>
    </row>
    <row r="55" spans="2:3" ht="15.75">
      <c r="B55" s="43">
        <v>51</v>
      </c>
      <c r="C55" s="44" t="s">
        <v>243</v>
      </c>
    </row>
    <row r="56" spans="2:3" ht="15.75">
      <c r="B56" s="43">
        <v>52</v>
      </c>
      <c r="C56" s="44" t="s">
        <v>244</v>
      </c>
    </row>
  </sheetData>
  <mergeCells count="1">
    <mergeCell ref="B3:C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C1:D285"/>
  <sheetViews>
    <sheetView topLeftCell="A264" workbookViewId="0">
      <selection activeCell="E279" sqref="E279"/>
    </sheetView>
  </sheetViews>
  <sheetFormatPr baseColWidth="10" defaultRowHeight="15"/>
  <cols>
    <col min="3" max="3" width="14.28515625" style="135" bestFit="1" customWidth="1"/>
    <col min="4" max="4" width="84.42578125" style="135" bestFit="1" customWidth="1"/>
  </cols>
  <sheetData>
    <row r="1" spans="3:4" ht="15.75" thickBot="1"/>
    <row r="2" spans="3:4" ht="15.75" thickBot="1">
      <c r="C2" s="136" t="s">
        <v>399</v>
      </c>
      <c r="D2" s="136" t="s">
        <v>400</v>
      </c>
    </row>
    <row r="3" spans="3:4">
      <c r="C3" s="137" t="s">
        <v>401</v>
      </c>
      <c r="D3" s="138" t="s">
        <v>402</v>
      </c>
    </row>
    <row r="4" spans="3:4">
      <c r="C4" s="139" t="s">
        <v>403</v>
      </c>
      <c r="D4" s="134" t="s">
        <v>404</v>
      </c>
    </row>
    <row r="5" spans="3:4">
      <c r="C5" s="139" t="s">
        <v>405</v>
      </c>
      <c r="D5" s="134" t="s">
        <v>406</v>
      </c>
    </row>
    <row r="6" spans="3:4">
      <c r="C6" s="139" t="s">
        <v>407</v>
      </c>
      <c r="D6" s="134" t="s">
        <v>408</v>
      </c>
    </row>
    <row r="7" spans="3:4">
      <c r="C7" s="139" t="s">
        <v>409</v>
      </c>
      <c r="D7" s="134" t="s">
        <v>410</v>
      </c>
    </row>
    <row r="8" spans="3:4">
      <c r="C8" s="139" t="s">
        <v>411</v>
      </c>
      <c r="D8" s="134" t="s">
        <v>412</v>
      </c>
    </row>
    <row r="9" spans="3:4">
      <c r="C9" s="139" t="s">
        <v>413</v>
      </c>
      <c r="D9" s="134" t="s">
        <v>414</v>
      </c>
    </row>
    <row r="10" spans="3:4">
      <c r="C10" s="139" t="s">
        <v>415</v>
      </c>
      <c r="D10" s="134" t="s">
        <v>416</v>
      </c>
    </row>
    <row r="11" spans="3:4">
      <c r="C11" s="139" t="s">
        <v>417</v>
      </c>
      <c r="D11" s="134" t="s">
        <v>418</v>
      </c>
    </row>
    <row r="12" spans="3:4">
      <c r="C12" s="139" t="s">
        <v>419</v>
      </c>
      <c r="D12" s="134" t="s">
        <v>420</v>
      </c>
    </row>
    <row r="13" spans="3:4">
      <c r="C13" s="139" t="s">
        <v>421</v>
      </c>
      <c r="D13" s="134" t="s">
        <v>422</v>
      </c>
    </row>
    <row r="14" spans="3:4">
      <c r="C14" s="139" t="s">
        <v>423</v>
      </c>
      <c r="D14" s="134" t="s">
        <v>424</v>
      </c>
    </row>
    <row r="15" spans="3:4">
      <c r="C15" s="139" t="s">
        <v>425</v>
      </c>
      <c r="D15" s="134" t="s">
        <v>426</v>
      </c>
    </row>
    <row r="16" spans="3:4">
      <c r="C16" s="139" t="s">
        <v>427</v>
      </c>
      <c r="D16" s="134" t="s">
        <v>428</v>
      </c>
    </row>
    <row r="17" spans="3:4">
      <c r="C17" s="139" t="s">
        <v>429</v>
      </c>
      <c r="D17" s="134" t="s">
        <v>430</v>
      </c>
    </row>
    <row r="18" spans="3:4">
      <c r="C18" s="139" t="s">
        <v>431</v>
      </c>
      <c r="D18" s="134" t="s">
        <v>432</v>
      </c>
    </row>
    <row r="19" spans="3:4">
      <c r="C19" s="139" t="s">
        <v>433</v>
      </c>
      <c r="D19" s="134" t="s">
        <v>434</v>
      </c>
    </row>
    <row r="20" spans="3:4">
      <c r="C20" s="139" t="s">
        <v>435</v>
      </c>
      <c r="D20" s="134" t="s">
        <v>436</v>
      </c>
    </row>
    <row r="21" spans="3:4">
      <c r="C21" s="139" t="s">
        <v>437</v>
      </c>
      <c r="D21" s="134" t="s">
        <v>438</v>
      </c>
    </row>
    <row r="22" spans="3:4">
      <c r="C22" s="139" t="s">
        <v>439</v>
      </c>
      <c r="D22" s="134" t="s">
        <v>440</v>
      </c>
    </row>
    <row r="23" spans="3:4">
      <c r="C23" s="139" t="s">
        <v>441</v>
      </c>
      <c r="D23" s="134" t="s">
        <v>442</v>
      </c>
    </row>
    <row r="24" spans="3:4">
      <c r="C24" s="139" t="s">
        <v>443</v>
      </c>
      <c r="D24" s="134" t="s">
        <v>444</v>
      </c>
    </row>
    <row r="25" spans="3:4">
      <c r="C25" s="139" t="s">
        <v>445</v>
      </c>
      <c r="D25" s="134" t="s">
        <v>446</v>
      </c>
    </row>
    <row r="26" spans="3:4">
      <c r="C26" s="139" t="s">
        <v>447</v>
      </c>
      <c r="D26" s="134" t="s">
        <v>448</v>
      </c>
    </row>
    <row r="27" spans="3:4">
      <c r="C27" s="139" t="s">
        <v>449</v>
      </c>
      <c r="D27" s="134" t="s">
        <v>450</v>
      </c>
    </row>
    <row r="28" spans="3:4">
      <c r="C28" s="139" t="s">
        <v>451</v>
      </c>
      <c r="D28" s="134" t="s">
        <v>452</v>
      </c>
    </row>
    <row r="29" spans="3:4">
      <c r="C29" s="139" t="s">
        <v>453</v>
      </c>
      <c r="D29" s="134" t="s">
        <v>454</v>
      </c>
    </row>
    <row r="30" spans="3:4">
      <c r="C30" s="139" t="s">
        <v>455</v>
      </c>
      <c r="D30" s="134" t="s">
        <v>456</v>
      </c>
    </row>
    <row r="31" spans="3:4">
      <c r="C31" s="139" t="s">
        <v>457</v>
      </c>
      <c r="D31" s="134" t="s">
        <v>458</v>
      </c>
    </row>
    <row r="32" spans="3:4">
      <c r="C32" s="139" t="s">
        <v>459</v>
      </c>
      <c r="D32" s="134" t="s">
        <v>460</v>
      </c>
    </row>
    <row r="33" spans="3:4">
      <c r="C33" s="139" t="s">
        <v>461</v>
      </c>
      <c r="D33" s="134" t="s">
        <v>462</v>
      </c>
    </row>
    <row r="34" spans="3:4">
      <c r="C34" s="139" t="s">
        <v>463</v>
      </c>
      <c r="D34" s="134" t="s">
        <v>464</v>
      </c>
    </row>
    <row r="35" spans="3:4">
      <c r="C35" s="139" t="s">
        <v>465</v>
      </c>
      <c r="D35" s="134" t="s">
        <v>466</v>
      </c>
    </row>
    <row r="36" spans="3:4">
      <c r="C36" s="139" t="s">
        <v>467</v>
      </c>
      <c r="D36" s="134" t="s">
        <v>468</v>
      </c>
    </row>
    <row r="37" spans="3:4">
      <c r="C37" s="139" t="s">
        <v>469</v>
      </c>
      <c r="D37" s="134" t="s">
        <v>470</v>
      </c>
    </row>
    <row r="38" spans="3:4">
      <c r="C38" s="139" t="s">
        <v>471</v>
      </c>
      <c r="D38" s="134" t="s">
        <v>472</v>
      </c>
    </row>
    <row r="39" spans="3:4">
      <c r="C39" s="139" t="s">
        <v>473</v>
      </c>
      <c r="D39" s="134" t="s">
        <v>474</v>
      </c>
    </row>
    <row r="40" spans="3:4">
      <c r="C40" s="139" t="s">
        <v>475</v>
      </c>
      <c r="D40" s="134" t="s">
        <v>476</v>
      </c>
    </row>
    <row r="41" spans="3:4">
      <c r="C41" s="139" t="s">
        <v>477</v>
      </c>
      <c r="D41" s="134" t="s">
        <v>478</v>
      </c>
    </row>
    <row r="42" spans="3:4">
      <c r="C42" s="139" t="s">
        <v>479</v>
      </c>
      <c r="D42" s="134" t="s">
        <v>480</v>
      </c>
    </row>
    <row r="43" spans="3:4">
      <c r="C43" s="139" t="s">
        <v>481</v>
      </c>
      <c r="D43" s="134" t="s">
        <v>482</v>
      </c>
    </row>
    <row r="44" spans="3:4">
      <c r="C44" s="139" t="s">
        <v>483</v>
      </c>
      <c r="D44" s="134" t="s">
        <v>484</v>
      </c>
    </row>
    <row r="45" spans="3:4">
      <c r="C45" s="139" t="s">
        <v>485</v>
      </c>
      <c r="D45" s="134" t="s">
        <v>486</v>
      </c>
    </row>
    <row r="46" spans="3:4">
      <c r="C46" s="139" t="s">
        <v>487</v>
      </c>
      <c r="D46" s="134" t="s">
        <v>488</v>
      </c>
    </row>
    <row r="47" spans="3:4">
      <c r="C47" s="139" t="s">
        <v>489</v>
      </c>
      <c r="D47" s="134" t="s">
        <v>490</v>
      </c>
    </row>
    <row r="48" spans="3:4">
      <c r="C48" s="139" t="s">
        <v>491</v>
      </c>
      <c r="D48" s="134" t="s">
        <v>492</v>
      </c>
    </row>
    <row r="49" spans="3:4">
      <c r="C49" s="139" t="s">
        <v>493</v>
      </c>
      <c r="D49" s="134" t="s">
        <v>494</v>
      </c>
    </row>
    <row r="50" spans="3:4">
      <c r="C50" s="139" t="s">
        <v>495</v>
      </c>
      <c r="D50" s="134" t="s">
        <v>496</v>
      </c>
    </row>
    <row r="51" spans="3:4">
      <c r="C51" s="139" t="s">
        <v>497</v>
      </c>
      <c r="D51" s="134" t="s">
        <v>498</v>
      </c>
    </row>
    <row r="52" spans="3:4">
      <c r="C52" s="139" t="s">
        <v>499</v>
      </c>
      <c r="D52" s="134" t="s">
        <v>500</v>
      </c>
    </row>
    <row r="53" spans="3:4">
      <c r="C53" s="139" t="s">
        <v>501</v>
      </c>
      <c r="D53" s="134" t="s">
        <v>502</v>
      </c>
    </row>
    <row r="54" spans="3:4">
      <c r="C54" s="139" t="s">
        <v>503</v>
      </c>
      <c r="D54" s="134" t="s">
        <v>504</v>
      </c>
    </row>
    <row r="55" spans="3:4">
      <c r="C55" s="139" t="s">
        <v>505</v>
      </c>
      <c r="D55" s="134" t="s">
        <v>506</v>
      </c>
    </row>
    <row r="56" spans="3:4">
      <c r="C56" s="139" t="s">
        <v>507</v>
      </c>
      <c r="D56" s="134" t="s">
        <v>508</v>
      </c>
    </row>
    <row r="57" spans="3:4">
      <c r="C57" s="139" t="s">
        <v>509</v>
      </c>
      <c r="D57" s="134" t="s">
        <v>510</v>
      </c>
    </row>
    <row r="58" spans="3:4">
      <c r="C58" s="139" t="s">
        <v>511</v>
      </c>
      <c r="D58" s="134" t="s">
        <v>512</v>
      </c>
    </row>
    <row r="59" spans="3:4">
      <c r="C59" s="139" t="s">
        <v>513</v>
      </c>
      <c r="D59" s="134" t="s">
        <v>514</v>
      </c>
    </row>
    <row r="60" spans="3:4">
      <c r="C60" s="139" t="s">
        <v>515</v>
      </c>
      <c r="D60" s="134" t="s">
        <v>516</v>
      </c>
    </row>
    <row r="61" spans="3:4">
      <c r="C61" s="139" t="s">
        <v>517</v>
      </c>
      <c r="D61" s="134" t="s">
        <v>518</v>
      </c>
    </row>
    <row r="62" spans="3:4">
      <c r="C62" s="139" t="s">
        <v>519</v>
      </c>
      <c r="D62" s="134" t="s">
        <v>520</v>
      </c>
    </row>
    <row r="63" spans="3:4">
      <c r="C63" s="139" t="s">
        <v>521</v>
      </c>
      <c r="D63" s="134" t="s">
        <v>522</v>
      </c>
    </row>
    <row r="64" spans="3:4">
      <c r="C64" s="139" t="s">
        <v>523</v>
      </c>
      <c r="D64" s="134" t="s">
        <v>524</v>
      </c>
    </row>
    <row r="65" spans="3:4">
      <c r="C65" s="139" t="s">
        <v>525</v>
      </c>
      <c r="D65" s="134" t="s">
        <v>526</v>
      </c>
    </row>
    <row r="66" spans="3:4">
      <c r="C66" s="139" t="s">
        <v>527</v>
      </c>
      <c r="D66" s="134" t="s">
        <v>528</v>
      </c>
    </row>
    <row r="67" spans="3:4">
      <c r="C67" s="139" t="s">
        <v>529</v>
      </c>
      <c r="D67" s="134" t="s">
        <v>530</v>
      </c>
    </row>
    <row r="68" spans="3:4">
      <c r="C68" s="139" t="s">
        <v>531</v>
      </c>
      <c r="D68" s="134" t="s">
        <v>532</v>
      </c>
    </row>
    <row r="69" spans="3:4">
      <c r="C69" s="139" t="s">
        <v>533</v>
      </c>
      <c r="D69" s="134" t="s">
        <v>534</v>
      </c>
    </row>
    <row r="70" spans="3:4">
      <c r="C70" s="139" t="s">
        <v>535</v>
      </c>
      <c r="D70" s="134" t="s">
        <v>536</v>
      </c>
    </row>
    <row r="71" spans="3:4">
      <c r="C71" s="139" t="s">
        <v>537</v>
      </c>
      <c r="D71" s="134" t="s">
        <v>538</v>
      </c>
    </row>
    <row r="72" spans="3:4">
      <c r="C72" s="139" t="s">
        <v>539</v>
      </c>
      <c r="D72" s="134" t="s">
        <v>540</v>
      </c>
    </row>
    <row r="73" spans="3:4">
      <c r="C73" s="139" t="s">
        <v>541</v>
      </c>
      <c r="D73" s="134" t="s">
        <v>542</v>
      </c>
    </row>
    <row r="74" spans="3:4">
      <c r="C74" s="139" t="s">
        <v>543</v>
      </c>
      <c r="D74" s="134" t="s">
        <v>544</v>
      </c>
    </row>
    <row r="75" spans="3:4">
      <c r="C75" s="139" t="s">
        <v>545</v>
      </c>
      <c r="D75" s="134" t="s">
        <v>546</v>
      </c>
    </row>
    <row r="76" spans="3:4">
      <c r="C76" s="139" t="s">
        <v>547</v>
      </c>
      <c r="D76" s="134" t="s">
        <v>548</v>
      </c>
    </row>
    <row r="77" spans="3:4">
      <c r="C77" s="139" t="s">
        <v>549</v>
      </c>
      <c r="D77" s="134" t="s">
        <v>550</v>
      </c>
    </row>
    <row r="78" spans="3:4">
      <c r="C78" s="139" t="s">
        <v>551</v>
      </c>
      <c r="D78" s="134" t="s">
        <v>552</v>
      </c>
    </row>
    <row r="79" spans="3:4">
      <c r="C79" s="139" t="s">
        <v>553</v>
      </c>
      <c r="D79" s="134" t="s">
        <v>554</v>
      </c>
    </row>
    <row r="80" spans="3:4">
      <c r="C80" s="139" t="s">
        <v>555</v>
      </c>
      <c r="D80" s="134" t="s">
        <v>556</v>
      </c>
    </row>
    <row r="81" spans="3:4">
      <c r="C81" s="139" t="s">
        <v>557</v>
      </c>
      <c r="D81" s="134" t="s">
        <v>558</v>
      </c>
    </row>
    <row r="82" spans="3:4">
      <c r="C82" s="139" t="s">
        <v>559</v>
      </c>
      <c r="D82" s="134" t="s">
        <v>560</v>
      </c>
    </row>
    <row r="83" spans="3:4">
      <c r="C83" s="139" t="s">
        <v>561</v>
      </c>
      <c r="D83" s="134" t="s">
        <v>562</v>
      </c>
    </row>
    <row r="84" spans="3:4">
      <c r="C84" s="139" t="s">
        <v>563</v>
      </c>
      <c r="D84" s="134" t="s">
        <v>564</v>
      </c>
    </row>
    <row r="85" spans="3:4">
      <c r="C85" s="139" t="s">
        <v>565</v>
      </c>
      <c r="D85" s="134" t="s">
        <v>566</v>
      </c>
    </row>
    <row r="86" spans="3:4">
      <c r="C86" s="139" t="s">
        <v>567</v>
      </c>
      <c r="D86" s="134" t="s">
        <v>568</v>
      </c>
    </row>
    <row r="87" spans="3:4">
      <c r="C87" s="139" t="s">
        <v>569</v>
      </c>
      <c r="D87" s="134" t="s">
        <v>570</v>
      </c>
    </row>
    <row r="88" spans="3:4">
      <c r="C88" s="139" t="s">
        <v>571</v>
      </c>
      <c r="D88" s="134" t="s">
        <v>572</v>
      </c>
    </row>
    <row r="89" spans="3:4">
      <c r="C89" s="139" t="s">
        <v>573</v>
      </c>
      <c r="D89" s="134" t="s">
        <v>574</v>
      </c>
    </row>
    <row r="90" spans="3:4">
      <c r="C90" s="139" t="s">
        <v>575</v>
      </c>
      <c r="D90" s="134" t="s">
        <v>576</v>
      </c>
    </row>
    <row r="91" spans="3:4">
      <c r="C91" s="139" t="s">
        <v>577</v>
      </c>
      <c r="D91" s="134" t="s">
        <v>578</v>
      </c>
    </row>
    <row r="92" spans="3:4">
      <c r="C92" s="139" t="s">
        <v>579</v>
      </c>
      <c r="D92" s="134" t="s">
        <v>580</v>
      </c>
    </row>
    <row r="93" spans="3:4">
      <c r="C93" s="139" t="s">
        <v>581</v>
      </c>
      <c r="D93" s="134" t="s">
        <v>582</v>
      </c>
    </row>
    <row r="94" spans="3:4">
      <c r="C94" s="139" t="s">
        <v>583</v>
      </c>
      <c r="D94" s="134" t="s">
        <v>584</v>
      </c>
    </row>
    <row r="95" spans="3:4">
      <c r="C95" s="139" t="s">
        <v>585</v>
      </c>
      <c r="D95" s="134" t="s">
        <v>586</v>
      </c>
    </row>
    <row r="96" spans="3:4">
      <c r="C96" s="139" t="s">
        <v>587</v>
      </c>
      <c r="D96" s="134" t="s">
        <v>588</v>
      </c>
    </row>
    <row r="97" spans="3:4">
      <c r="C97" s="139" t="s">
        <v>589</v>
      </c>
      <c r="D97" s="134" t="s">
        <v>590</v>
      </c>
    </row>
    <row r="98" spans="3:4">
      <c r="C98" s="139" t="s">
        <v>591</v>
      </c>
      <c r="D98" s="134" t="s">
        <v>592</v>
      </c>
    </row>
    <row r="99" spans="3:4">
      <c r="C99" s="139" t="s">
        <v>593</v>
      </c>
      <c r="D99" s="134" t="s">
        <v>594</v>
      </c>
    </row>
    <row r="100" spans="3:4">
      <c r="C100" s="139" t="s">
        <v>595</v>
      </c>
      <c r="D100" s="134" t="s">
        <v>596</v>
      </c>
    </row>
    <row r="101" spans="3:4">
      <c r="C101" s="139" t="s">
        <v>597</v>
      </c>
      <c r="D101" s="134" t="s">
        <v>598</v>
      </c>
    </row>
    <row r="102" spans="3:4">
      <c r="C102" s="139" t="s">
        <v>599</v>
      </c>
      <c r="D102" s="134" t="s">
        <v>600</v>
      </c>
    </row>
    <row r="103" spans="3:4">
      <c r="C103" s="139" t="s">
        <v>601</v>
      </c>
      <c r="D103" s="134" t="s">
        <v>602</v>
      </c>
    </row>
    <row r="104" spans="3:4">
      <c r="C104" s="139" t="s">
        <v>603</v>
      </c>
      <c r="D104" s="134" t="s">
        <v>604</v>
      </c>
    </row>
    <row r="105" spans="3:4">
      <c r="C105" s="139" t="s">
        <v>605</v>
      </c>
      <c r="D105" s="134" t="s">
        <v>606</v>
      </c>
    </row>
    <row r="106" spans="3:4">
      <c r="C106" s="139" t="s">
        <v>607</v>
      </c>
      <c r="D106" s="134" t="s">
        <v>608</v>
      </c>
    </row>
    <row r="107" spans="3:4">
      <c r="C107" s="139" t="s">
        <v>609</v>
      </c>
      <c r="D107" s="134" t="s">
        <v>610</v>
      </c>
    </row>
    <row r="108" spans="3:4">
      <c r="C108" s="139" t="s">
        <v>611</v>
      </c>
      <c r="D108" s="134" t="s">
        <v>612</v>
      </c>
    </row>
    <row r="109" spans="3:4">
      <c r="C109" s="139" t="s">
        <v>613</v>
      </c>
      <c r="D109" s="134" t="s">
        <v>614</v>
      </c>
    </row>
    <row r="110" spans="3:4">
      <c r="C110" s="139" t="s">
        <v>615</v>
      </c>
      <c r="D110" s="134" t="s">
        <v>616</v>
      </c>
    </row>
    <row r="111" spans="3:4">
      <c r="C111" s="139" t="s">
        <v>617</v>
      </c>
      <c r="D111" s="134" t="s">
        <v>618</v>
      </c>
    </row>
    <row r="112" spans="3:4">
      <c r="C112" s="139" t="s">
        <v>619</v>
      </c>
      <c r="D112" s="134" t="s">
        <v>620</v>
      </c>
    </row>
    <row r="113" spans="3:4">
      <c r="C113" s="139" t="s">
        <v>621</v>
      </c>
      <c r="D113" s="134" t="s">
        <v>622</v>
      </c>
    </row>
    <row r="114" spans="3:4">
      <c r="C114" s="139" t="s">
        <v>623</v>
      </c>
      <c r="D114" s="134" t="s">
        <v>624</v>
      </c>
    </row>
    <row r="115" spans="3:4">
      <c r="C115" s="139" t="s">
        <v>625</v>
      </c>
      <c r="D115" s="134" t="s">
        <v>626</v>
      </c>
    </row>
    <row r="116" spans="3:4">
      <c r="C116" s="139" t="s">
        <v>627</v>
      </c>
      <c r="D116" s="134" t="s">
        <v>628</v>
      </c>
    </row>
    <row r="117" spans="3:4">
      <c r="C117" s="139" t="s">
        <v>629</v>
      </c>
      <c r="D117" s="134" t="s">
        <v>630</v>
      </c>
    </row>
    <row r="118" spans="3:4">
      <c r="C118" s="139" t="s">
        <v>631</v>
      </c>
      <c r="D118" s="134" t="s">
        <v>632</v>
      </c>
    </row>
    <row r="119" spans="3:4">
      <c r="C119" s="139" t="s">
        <v>633</v>
      </c>
      <c r="D119" s="134" t="s">
        <v>634</v>
      </c>
    </row>
    <row r="120" spans="3:4">
      <c r="C120" s="139" t="s">
        <v>635</v>
      </c>
      <c r="D120" s="134" t="s">
        <v>636</v>
      </c>
    </row>
    <row r="121" spans="3:4">
      <c r="C121" s="139" t="s">
        <v>637</v>
      </c>
      <c r="D121" s="134" t="s">
        <v>638</v>
      </c>
    </row>
    <row r="122" spans="3:4">
      <c r="C122" s="139" t="s">
        <v>639</v>
      </c>
      <c r="D122" s="134" t="s">
        <v>640</v>
      </c>
    </row>
    <row r="123" spans="3:4">
      <c r="C123" s="139" t="s">
        <v>641</v>
      </c>
      <c r="D123" s="134" t="s">
        <v>642</v>
      </c>
    </row>
    <row r="124" spans="3:4">
      <c r="C124" s="139" t="s">
        <v>643</v>
      </c>
      <c r="D124" s="134" t="s">
        <v>644</v>
      </c>
    </row>
    <row r="125" spans="3:4">
      <c r="C125" s="139" t="s">
        <v>645</v>
      </c>
      <c r="D125" s="134" t="s">
        <v>646</v>
      </c>
    </row>
    <row r="126" spans="3:4">
      <c r="C126" s="139" t="s">
        <v>647</v>
      </c>
      <c r="D126" s="134" t="s">
        <v>648</v>
      </c>
    </row>
    <row r="127" spans="3:4">
      <c r="C127" s="139" t="s">
        <v>649</v>
      </c>
      <c r="D127" s="134" t="s">
        <v>650</v>
      </c>
    </row>
    <row r="128" spans="3:4">
      <c r="C128" s="139" t="s">
        <v>651</v>
      </c>
      <c r="D128" s="134" t="s">
        <v>652</v>
      </c>
    </row>
    <row r="129" spans="3:4">
      <c r="C129" s="139" t="s">
        <v>653</v>
      </c>
      <c r="D129" s="134" t="s">
        <v>654</v>
      </c>
    </row>
    <row r="130" spans="3:4">
      <c r="C130" s="139" t="s">
        <v>655</v>
      </c>
      <c r="D130" s="134" t="s">
        <v>656</v>
      </c>
    </row>
    <row r="131" spans="3:4">
      <c r="C131" s="139" t="s">
        <v>657</v>
      </c>
      <c r="D131" s="134" t="s">
        <v>658</v>
      </c>
    </row>
    <row r="132" spans="3:4">
      <c r="C132" s="139" t="s">
        <v>659</v>
      </c>
      <c r="D132" s="134" t="s">
        <v>660</v>
      </c>
    </row>
    <row r="133" spans="3:4">
      <c r="C133" s="139" t="s">
        <v>661</v>
      </c>
      <c r="D133" s="134" t="s">
        <v>662</v>
      </c>
    </row>
    <row r="134" spans="3:4">
      <c r="C134" s="139" t="s">
        <v>663</v>
      </c>
      <c r="D134" s="134" t="s">
        <v>664</v>
      </c>
    </row>
    <row r="135" spans="3:4">
      <c r="C135" s="139" t="s">
        <v>665</v>
      </c>
      <c r="D135" s="134" t="s">
        <v>666</v>
      </c>
    </row>
    <row r="136" spans="3:4">
      <c r="C136" s="139" t="s">
        <v>667</v>
      </c>
      <c r="D136" s="134" t="s">
        <v>668</v>
      </c>
    </row>
    <row r="137" spans="3:4">
      <c r="C137" s="139" t="s">
        <v>669</v>
      </c>
      <c r="D137" s="134" t="s">
        <v>670</v>
      </c>
    </row>
    <row r="138" spans="3:4">
      <c r="C138" s="139" t="s">
        <v>671</v>
      </c>
      <c r="D138" s="134" t="s">
        <v>672</v>
      </c>
    </row>
    <row r="139" spans="3:4">
      <c r="C139" s="139" t="s">
        <v>673</v>
      </c>
      <c r="D139" s="134" t="s">
        <v>674</v>
      </c>
    </row>
    <row r="140" spans="3:4">
      <c r="C140" s="139" t="s">
        <v>675</v>
      </c>
      <c r="D140" s="134" t="s">
        <v>676</v>
      </c>
    </row>
    <row r="141" spans="3:4">
      <c r="C141" s="139" t="s">
        <v>677</v>
      </c>
      <c r="D141" s="134" t="s">
        <v>678</v>
      </c>
    </row>
    <row r="142" spans="3:4">
      <c r="C142" s="139" t="s">
        <v>679</v>
      </c>
      <c r="D142" s="134" t="s">
        <v>680</v>
      </c>
    </row>
    <row r="143" spans="3:4">
      <c r="C143" s="139" t="s">
        <v>681</v>
      </c>
      <c r="D143" s="134" t="s">
        <v>682</v>
      </c>
    </row>
    <row r="144" spans="3:4">
      <c r="C144" s="139" t="s">
        <v>683</v>
      </c>
      <c r="D144" s="134" t="s">
        <v>684</v>
      </c>
    </row>
    <row r="145" spans="3:4">
      <c r="C145" s="139" t="s">
        <v>685</v>
      </c>
      <c r="D145" s="134" t="s">
        <v>686</v>
      </c>
    </row>
    <row r="146" spans="3:4">
      <c r="C146" s="139" t="s">
        <v>687</v>
      </c>
      <c r="D146" s="134" t="s">
        <v>688</v>
      </c>
    </row>
    <row r="147" spans="3:4">
      <c r="C147" s="139" t="s">
        <v>689</v>
      </c>
      <c r="D147" s="134" t="s">
        <v>690</v>
      </c>
    </row>
    <row r="148" spans="3:4">
      <c r="C148" s="139" t="s">
        <v>691</v>
      </c>
      <c r="D148" s="134" t="s">
        <v>692</v>
      </c>
    </row>
    <row r="149" spans="3:4">
      <c r="C149" s="139" t="s">
        <v>693</v>
      </c>
      <c r="D149" s="134" t="s">
        <v>694</v>
      </c>
    </row>
    <row r="150" spans="3:4">
      <c r="C150" s="139" t="s">
        <v>695</v>
      </c>
      <c r="D150" s="134" t="s">
        <v>696</v>
      </c>
    </row>
    <row r="151" spans="3:4">
      <c r="C151" s="139" t="s">
        <v>697</v>
      </c>
      <c r="D151" s="134" t="s">
        <v>698</v>
      </c>
    </row>
    <row r="152" spans="3:4">
      <c r="C152" s="139" t="s">
        <v>699</v>
      </c>
      <c r="D152" s="134" t="s">
        <v>700</v>
      </c>
    </row>
    <row r="153" spans="3:4">
      <c r="C153" s="139" t="s">
        <v>701</v>
      </c>
      <c r="D153" s="134" t="s">
        <v>702</v>
      </c>
    </row>
    <row r="154" spans="3:4">
      <c r="C154" s="139" t="s">
        <v>703</v>
      </c>
      <c r="D154" s="134" t="s">
        <v>704</v>
      </c>
    </row>
    <row r="155" spans="3:4">
      <c r="C155" s="139" t="s">
        <v>705</v>
      </c>
      <c r="D155" s="134" t="s">
        <v>706</v>
      </c>
    </row>
    <row r="156" spans="3:4">
      <c r="C156" s="139" t="s">
        <v>707</v>
      </c>
      <c r="D156" s="134" t="s">
        <v>708</v>
      </c>
    </row>
    <row r="157" spans="3:4">
      <c r="C157" s="139" t="s">
        <v>709</v>
      </c>
      <c r="D157" s="134" t="s">
        <v>710</v>
      </c>
    </row>
    <row r="158" spans="3:4">
      <c r="C158" s="139" t="s">
        <v>711</v>
      </c>
      <c r="D158" s="134" t="s">
        <v>712</v>
      </c>
    </row>
    <row r="159" spans="3:4">
      <c r="C159" s="139" t="s">
        <v>713</v>
      </c>
      <c r="D159" s="134" t="s">
        <v>714</v>
      </c>
    </row>
    <row r="160" spans="3:4">
      <c r="C160" s="139" t="s">
        <v>715</v>
      </c>
      <c r="D160" s="134" t="s">
        <v>716</v>
      </c>
    </row>
    <row r="161" spans="3:4">
      <c r="C161" s="139" t="s">
        <v>717</v>
      </c>
      <c r="D161" s="134" t="s">
        <v>718</v>
      </c>
    </row>
    <row r="162" spans="3:4">
      <c r="C162" s="139" t="s">
        <v>719</v>
      </c>
      <c r="D162" s="134" t="s">
        <v>720</v>
      </c>
    </row>
    <row r="163" spans="3:4">
      <c r="C163" s="139" t="s">
        <v>721</v>
      </c>
      <c r="D163" s="134" t="s">
        <v>722</v>
      </c>
    </row>
    <row r="164" spans="3:4">
      <c r="C164" s="139" t="s">
        <v>723</v>
      </c>
      <c r="D164" s="134" t="s">
        <v>724</v>
      </c>
    </row>
    <row r="165" spans="3:4">
      <c r="C165" s="139" t="s">
        <v>725</v>
      </c>
      <c r="D165" s="134" t="s">
        <v>726</v>
      </c>
    </row>
    <row r="166" spans="3:4">
      <c r="C166" s="139" t="s">
        <v>727</v>
      </c>
      <c r="D166" s="134" t="s">
        <v>728</v>
      </c>
    </row>
    <row r="167" spans="3:4">
      <c r="C167" s="139" t="s">
        <v>729</v>
      </c>
      <c r="D167" s="134" t="s">
        <v>730</v>
      </c>
    </row>
    <row r="168" spans="3:4">
      <c r="C168" s="139" t="s">
        <v>731</v>
      </c>
      <c r="D168" s="134" t="s">
        <v>732</v>
      </c>
    </row>
    <row r="169" spans="3:4">
      <c r="C169" s="139" t="s">
        <v>733</v>
      </c>
      <c r="D169" s="134" t="s">
        <v>734</v>
      </c>
    </row>
    <row r="170" spans="3:4">
      <c r="C170" s="139" t="s">
        <v>735</v>
      </c>
      <c r="D170" s="134" t="s">
        <v>736</v>
      </c>
    </row>
    <row r="171" spans="3:4">
      <c r="C171" s="139" t="s">
        <v>737</v>
      </c>
      <c r="D171" s="134" t="s">
        <v>738</v>
      </c>
    </row>
    <row r="172" spans="3:4">
      <c r="C172" s="139" t="s">
        <v>739</v>
      </c>
      <c r="D172" s="134" t="s">
        <v>740</v>
      </c>
    </row>
    <row r="173" spans="3:4">
      <c r="C173" s="139" t="s">
        <v>741</v>
      </c>
      <c r="D173" s="134" t="s">
        <v>742</v>
      </c>
    </row>
    <row r="174" spans="3:4">
      <c r="C174" s="139" t="s">
        <v>743</v>
      </c>
      <c r="D174" s="134" t="s">
        <v>744</v>
      </c>
    </row>
    <row r="175" spans="3:4">
      <c r="C175" s="139" t="s">
        <v>745</v>
      </c>
      <c r="D175" s="134" t="s">
        <v>746</v>
      </c>
    </row>
    <row r="176" spans="3:4">
      <c r="C176" s="139" t="s">
        <v>747</v>
      </c>
      <c r="D176" s="134" t="s">
        <v>748</v>
      </c>
    </row>
    <row r="177" spans="3:4">
      <c r="C177" s="139" t="s">
        <v>749</v>
      </c>
      <c r="D177" s="134" t="s">
        <v>750</v>
      </c>
    </row>
    <row r="178" spans="3:4">
      <c r="C178" s="139" t="s">
        <v>751</v>
      </c>
      <c r="D178" s="134" t="s">
        <v>752</v>
      </c>
    </row>
    <row r="179" spans="3:4">
      <c r="C179" s="139" t="s">
        <v>753</v>
      </c>
      <c r="D179" s="134" t="s">
        <v>754</v>
      </c>
    </row>
    <row r="180" spans="3:4">
      <c r="C180" s="139" t="s">
        <v>755</v>
      </c>
      <c r="D180" s="134" t="s">
        <v>756</v>
      </c>
    </row>
    <row r="181" spans="3:4">
      <c r="C181" s="139" t="s">
        <v>757</v>
      </c>
      <c r="D181" s="134" t="s">
        <v>758</v>
      </c>
    </row>
    <row r="182" spans="3:4">
      <c r="C182" s="139" t="s">
        <v>759</v>
      </c>
      <c r="D182" s="134" t="s">
        <v>760</v>
      </c>
    </row>
    <row r="183" spans="3:4">
      <c r="C183" s="139" t="s">
        <v>761</v>
      </c>
      <c r="D183" s="134" t="s">
        <v>762</v>
      </c>
    </row>
    <row r="184" spans="3:4">
      <c r="C184" s="139" t="s">
        <v>763</v>
      </c>
      <c r="D184" s="134" t="s">
        <v>764</v>
      </c>
    </row>
    <row r="185" spans="3:4">
      <c r="C185" s="139" t="s">
        <v>765</v>
      </c>
      <c r="D185" s="134" t="s">
        <v>766</v>
      </c>
    </row>
    <row r="186" spans="3:4">
      <c r="C186" s="139" t="s">
        <v>767</v>
      </c>
      <c r="D186" s="134" t="s">
        <v>768</v>
      </c>
    </row>
    <row r="187" spans="3:4">
      <c r="C187" s="139" t="s">
        <v>769</v>
      </c>
      <c r="D187" s="134" t="s">
        <v>770</v>
      </c>
    </row>
    <row r="188" spans="3:4">
      <c r="C188" s="139" t="s">
        <v>771</v>
      </c>
      <c r="D188" s="134" t="s">
        <v>772</v>
      </c>
    </row>
    <row r="189" spans="3:4">
      <c r="C189" s="139" t="s">
        <v>773</v>
      </c>
      <c r="D189" s="134" t="s">
        <v>774</v>
      </c>
    </row>
    <row r="190" spans="3:4">
      <c r="C190" s="139" t="s">
        <v>775</v>
      </c>
      <c r="D190" s="134" t="s">
        <v>776</v>
      </c>
    </row>
    <row r="191" spans="3:4">
      <c r="C191" s="139" t="s">
        <v>777</v>
      </c>
      <c r="D191" s="134" t="s">
        <v>778</v>
      </c>
    </row>
    <row r="192" spans="3:4">
      <c r="C192" s="139" t="s">
        <v>779</v>
      </c>
      <c r="D192" s="134" t="s">
        <v>780</v>
      </c>
    </row>
    <row r="193" spans="3:4">
      <c r="C193" s="139" t="s">
        <v>781</v>
      </c>
      <c r="D193" s="134" t="s">
        <v>782</v>
      </c>
    </row>
    <row r="194" spans="3:4">
      <c r="C194" s="139" t="s">
        <v>783</v>
      </c>
      <c r="D194" s="134" t="s">
        <v>784</v>
      </c>
    </row>
    <row r="195" spans="3:4">
      <c r="C195" s="139" t="s">
        <v>785</v>
      </c>
      <c r="D195" s="134" t="s">
        <v>786</v>
      </c>
    </row>
    <row r="196" spans="3:4">
      <c r="C196" s="139" t="s">
        <v>787</v>
      </c>
      <c r="D196" s="134" t="s">
        <v>788</v>
      </c>
    </row>
    <row r="197" spans="3:4">
      <c r="C197" s="139" t="s">
        <v>789</v>
      </c>
      <c r="D197" s="134" t="s">
        <v>790</v>
      </c>
    </row>
    <row r="198" spans="3:4">
      <c r="C198" s="139" t="s">
        <v>791</v>
      </c>
      <c r="D198" s="134" t="s">
        <v>792</v>
      </c>
    </row>
    <row r="199" spans="3:4">
      <c r="C199" s="139" t="s">
        <v>793</v>
      </c>
      <c r="D199" s="134" t="s">
        <v>794</v>
      </c>
    </row>
    <row r="200" spans="3:4">
      <c r="C200" s="139" t="s">
        <v>795</v>
      </c>
      <c r="D200" s="134" t="s">
        <v>796</v>
      </c>
    </row>
    <row r="201" spans="3:4">
      <c r="C201" s="139" t="s">
        <v>797</v>
      </c>
      <c r="D201" s="134" t="s">
        <v>798</v>
      </c>
    </row>
    <row r="202" spans="3:4">
      <c r="C202" s="139" t="s">
        <v>799</v>
      </c>
      <c r="D202" s="134" t="s">
        <v>800</v>
      </c>
    </row>
    <row r="203" spans="3:4">
      <c r="C203" s="139" t="s">
        <v>801</v>
      </c>
      <c r="D203" s="134" t="s">
        <v>802</v>
      </c>
    </row>
    <row r="204" spans="3:4">
      <c r="C204" s="139" t="s">
        <v>803</v>
      </c>
      <c r="D204" s="134" t="s">
        <v>804</v>
      </c>
    </row>
    <row r="205" spans="3:4">
      <c r="C205" s="139" t="s">
        <v>805</v>
      </c>
      <c r="D205" s="134" t="s">
        <v>806</v>
      </c>
    </row>
    <row r="206" spans="3:4">
      <c r="C206" s="139" t="s">
        <v>807</v>
      </c>
      <c r="D206" s="134" t="s">
        <v>808</v>
      </c>
    </row>
    <row r="207" spans="3:4">
      <c r="C207" s="139" t="s">
        <v>809</v>
      </c>
      <c r="D207" s="134" t="s">
        <v>810</v>
      </c>
    </row>
    <row r="208" spans="3:4">
      <c r="C208" s="139" t="s">
        <v>811</v>
      </c>
      <c r="D208" s="134" t="s">
        <v>812</v>
      </c>
    </row>
    <row r="209" spans="3:4">
      <c r="C209" s="139" t="s">
        <v>813</v>
      </c>
      <c r="D209" s="134" t="s">
        <v>814</v>
      </c>
    </row>
    <row r="210" spans="3:4">
      <c r="C210" s="139" t="s">
        <v>815</v>
      </c>
      <c r="D210" s="134" t="s">
        <v>816</v>
      </c>
    </row>
    <row r="211" spans="3:4">
      <c r="C211" s="139" t="s">
        <v>817</v>
      </c>
      <c r="D211" s="134" t="s">
        <v>818</v>
      </c>
    </row>
    <row r="212" spans="3:4">
      <c r="C212" s="139" t="s">
        <v>819</v>
      </c>
      <c r="D212" s="134" t="s">
        <v>820</v>
      </c>
    </row>
    <row r="213" spans="3:4">
      <c r="C213" s="139" t="s">
        <v>821</v>
      </c>
      <c r="D213" s="134" t="s">
        <v>822</v>
      </c>
    </row>
    <row r="214" spans="3:4">
      <c r="C214" s="139" t="s">
        <v>823</v>
      </c>
      <c r="D214" s="134" t="s">
        <v>824</v>
      </c>
    </row>
    <row r="215" spans="3:4">
      <c r="C215" s="139" t="s">
        <v>825</v>
      </c>
      <c r="D215" s="134" t="s">
        <v>826</v>
      </c>
    </row>
    <row r="216" spans="3:4">
      <c r="C216" s="139" t="s">
        <v>827</v>
      </c>
      <c r="D216" s="134" t="s">
        <v>828</v>
      </c>
    </row>
    <row r="217" spans="3:4">
      <c r="C217" s="139" t="s">
        <v>829</v>
      </c>
      <c r="D217" s="134" t="s">
        <v>830</v>
      </c>
    </row>
    <row r="218" spans="3:4">
      <c r="C218" s="139" t="s">
        <v>831</v>
      </c>
      <c r="D218" s="134" t="s">
        <v>832</v>
      </c>
    </row>
    <row r="219" spans="3:4">
      <c r="C219" s="139" t="s">
        <v>833</v>
      </c>
      <c r="D219" s="134" t="s">
        <v>834</v>
      </c>
    </row>
    <row r="220" spans="3:4">
      <c r="C220" s="139" t="s">
        <v>835</v>
      </c>
      <c r="D220" s="134" t="s">
        <v>836</v>
      </c>
    </row>
    <row r="221" spans="3:4">
      <c r="C221" s="139" t="s">
        <v>837</v>
      </c>
      <c r="D221" s="134" t="s">
        <v>838</v>
      </c>
    </row>
    <row r="222" spans="3:4">
      <c r="C222" s="139" t="s">
        <v>839</v>
      </c>
      <c r="D222" s="134" t="s">
        <v>840</v>
      </c>
    </row>
    <row r="223" spans="3:4">
      <c r="C223" s="139" t="s">
        <v>841</v>
      </c>
      <c r="D223" s="134" t="s">
        <v>842</v>
      </c>
    </row>
    <row r="224" spans="3:4">
      <c r="C224" s="139" t="s">
        <v>843</v>
      </c>
      <c r="D224" s="134" t="s">
        <v>844</v>
      </c>
    </row>
    <row r="225" spans="3:4">
      <c r="C225" s="139" t="s">
        <v>845</v>
      </c>
      <c r="D225" s="134" t="s">
        <v>846</v>
      </c>
    </row>
    <row r="226" spans="3:4">
      <c r="C226" s="139" t="s">
        <v>847</v>
      </c>
      <c r="D226" s="134" t="s">
        <v>848</v>
      </c>
    </row>
    <row r="227" spans="3:4">
      <c r="C227" s="139" t="s">
        <v>849</v>
      </c>
      <c r="D227" s="134" t="s">
        <v>850</v>
      </c>
    </row>
    <row r="228" spans="3:4">
      <c r="C228" s="139" t="s">
        <v>851</v>
      </c>
      <c r="D228" s="134" t="s">
        <v>852</v>
      </c>
    </row>
    <row r="229" spans="3:4">
      <c r="C229" s="139" t="s">
        <v>853</v>
      </c>
      <c r="D229" s="134" t="s">
        <v>854</v>
      </c>
    </row>
    <row r="230" spans="3:4">
      <c r="C230" s="139" t="s">
        <v>855</v>
      </c>
      <c r="D230" s="134" t="s">
        <v>856</v>
      </c>
    </row>
    <row r="231" spans="3:4">
      <c r="C231" s="139" t="s">
        <v>857</v>
      </c>
      <c r="D231" s="134" t="s">
        <v>858</v>
      </c>
    </row>
    <row r="232" spans="3:4">
      <c r="C232" s="139" t="s">
        <v>859</v>
      </c>
      <c r="D232" s="134" t="s">
        <v>860</v>
      </c>
    </row>
    <row r="233" spans="3:4">
      <c r="C233" s="139" t="s">
        <v>861</v>
      </c>
      <c r="D233" s="134" t="s">
        <v>862</v>
      </c>
    </row>
    <row r="234" spans="3:4">
      <c r="C234" s="139" t="s">
        <v>863</v>
      </c>
      <c r="D234" s="134" t="s">
        <v>864</v>
      </c>
    </row>
    <row r="235" spans="3:4">
      <c r="C235" s="139" t="s">
        <v>865</v>
      </c>
      <c r="D235" s="134" t="s">
        <v>866</v>
      </c>
    </row>
    <row r="236" spans="3:4">
      <c r="C236" s="139" t="s">
        <v>867</v>
      </c>
      <c r="D236" s="134" t="s">
        <v>868</v>
      </c>
    </row>
    <row r="237" spans="3:4">
      <c r="C237" s="139" t="s">
        <v>869</v>
      </c>
      <c r="D237" s="134" t="s">
        <v>870</v>
      </c>
    </row>
    <row r="238" spans="3:4">
      <c r="C238" s="139" t="s">
        <v>871</v>
      </c>
      <c r="D238" s="134" t="s">
        <v>872</v>
      </c>
    </row>
    <row r="239" spans="3:4">
      <c r="C239" s="139" t="s">
        <v>873</v>
      </c>
      <c r="D239" s="134" t="s">
        <v>874</v>
      </c>
    </row>
    <row r="240" spans="3:4">
      <c r="C240" s="139" t="s">
        <v>875</v>
      </c>
      <c r="D240" s="134" t="s">
        <v>876</v>
      </c>
    </row>
    <row r="241" spans="3:4">
      <c r="C241" s="139" t="s">
        <v>877</v>
      </c>
      <c r="D241" s="134" t="s">
        <v>878</v>
      </c>
    </row>
    <row r="242" spans="3:4">
      <c r="C242" s="139" t="s">
        <v>879</v>
      </c>
      <c r="D242" s="134" t="s">
        <v>880</v>
      </c>
    </row>
    <row r="243" spans="3:4">
      <c r="C243" s="139" t="s">
        <v>881</v>
      </c>
      <c r="D243" s="134" t="s">
        <v>882</v>
      </c>
    </row>
    <row r="244" spans="3:4">
      <c r="C244" s="139" t="s">
        <v>883</v>
      </c>
      <c r="D244" s="134" t="s">
        <v>884</v>
      </c>
    </row>
    <row r="245" spans="3:4">
      <c r="C245" s="139" t="s">
        <v>885</v>
      </c>
      <c r="D245" s="134" t="s">
        <v>886</v>
      </c>
    </row>
    <row r="246" spans="3:4">
      <c r="C246" s="139" t="s">
        <v>887</v>
      </c>
      <c r="D246" s="134" t="s">
        <v>888</v>
      </c>
    </row>
    <row r="247" spans="3:4">
      <c r="C247" s="139" t="s">
        <v>889</v>
      </c>
      <c r="D247" s="134" t="s">
        <v>890</v>
      </c>
    </row>
    <row r="248" spans="3:4">
      <c r="C248" s="139" t="s">
        <v>891</v>
      </c>
      <c r="D248" s="134" t="s">
        <v>892</v>
      </c>
    </row>
    <row r="249" spans="3:4">
      <c r="C249" s="139" t="s">
        <v>893</v>
      </c>
      <c r="D249" s="134" t="s">
        <v>894</v>
      </c>
    </row>
    <row r="250" spans="3:4">
      <c r="C250" s="139" t="s">
        <v>895</v>
      </c>
      <c r="D250" s="134" t="s">
        <v>896</v>
      </c>
    </row>
    <row r="251" spans="3:4">
      <c r="C251" s="139" t="s">
        <v>897</v>
      </c>
      <c r="D251" s="134" t="s">
        <v>898</v>
      </c>
    </row>
    <row r="252" spans="3:4">
      <c r="C252" s="139" t="s">
        <v>899</v>
      </c>
      <c r="D252" s="134" t="s">
        <v>900</v>
      </c>
    </row>
    <row r="253" spans="3:4">
      <c r="C253" s="139" t="s">
        <v>901</v>
      </c>
      <c r="D253" s="134" t="s">
        <v>902</v>
      </c>
    </row>
    <row r="254" spans="3:4">
      <c r="C254" s="139" t="s">
        <v>903</v>
      </c>
      <c r="D254" s="134" t="s">
        <v>904</v>
      </c>
    </row>
    <row r="255" spans="3:4">
      <c r="C255" s="139" t="s">
        <v>905</v>
      </c>
      <c r="D255" s="134" t="s">
        <v>906</v>
      </c>
    </row>
    <row r="256" spans="3:4">
      <c r="C256" s="139" t="s">
        <v>907</v>
      </c>
      <c r="D256" s="134" t="s">
        <v>908</v>
      </c>
    </row>
    <row r="257" spans="3:4">
      <c r="C257" s="139" t="s">
        <v>909</v>
      </c>
      <c r="D257" s="134" t="s">
        <v>910</v>
      </c>
    </row>
    <row r="258" spans="3:4">
      <c r="C258" s="139" t="s">
        <v>911</v>
      </c>
      <c r="D258" s="134" t="s">
        <v>912</v>
      </c>
    </row>
    <row r="259" spans="3:4">
      <c r="C259" s="139" t="s">
        <v>913</v>
      </c>
      <c r="D259" s="134" t="s">
        <v>914</v>
      </c>
    </row>
    <row r="260" spans="3:4">
      <c r="C260" s="139" t="s">
        <v>915</v>
      </c>
      <c r="D260" s="134" t="s">
        <v>916</v>
      </c>
    </row>
    <row r="261" spans="3:4">
      <c r="C261" s="139" t="s">
        <v>917</v>
      </c>
      <c r="D261" s="134" t="s">
        <v>918</v>
      </c>
    </row>
    <row r="262" spans="3:4">
      <c r="C262" s="139" t="s">
        <v>919</v>
      </c>
      <c r="D262" s="134" t="s">
        <v>920</v>
      </c>
    </row>
    <row r="263" spans="3:4">
      <c r="C263" s="139" t="s">
        <v>921</v>
      </c>
      <c r="D263" s="134" t="s">
        <v>922</v>
      </c>
    </row>
    <row r="264" spans="3:4">
      <c r="C264" s="139" t="s">
        <v>923</v>
      </c>
      <c r="D264" s="134" t="s">
        <v>924</v>
      </c>
    </row>
    <row r="265" spans="3:4">
      <c r="C265" s="139" t="s">
        <v>925</v>
      </c>
      <c r="D265" s="134" t="s">
        <v>926</v>
      </c>
    </row>
    <row r="266" spans="3:4">
      <c r="C266" s="139" t="s">
        <v>927</v>
      </c>
      <c r="D266" s="134" t="s">
        <v>928</v>
      </c>
    </row>
    <row r="267" spans="3:4">
      <c r="C267" s="139" t="s">
        <v>929</v>
      </c>
      <c r="D267" s="134" t="s">
        <v>930</v>
      </c>
    </row>
    <row r="268" spans="3:4">
      <c r="C268" s="139" t="s">
        <v>931</v>
      </c>
      <c r="D268" s="134" t="s">
        <v>932</v>
      </c>
    </row>
    <row r="269" spans="3:4">
      <c r="C269" s="139" t="s">
        <v>933</v>
      </c>
      <c r="D269" s="134" t="s">
        <v>934</v>
      </c>
    </row>
    <row r="270" spans="3:4">
      <c r="C270" s="139" t="s">
        <v>935</v>
      </c>
      <c r="D270" s="134" t="s">
        <v>936</v>
      </c>
    </row>
    <row r="271" spans="3:4">
      <c r="C271" s="139" t="s">
        <v>937</v>
      </c>
      <c r="D271" s="134" t="s">
        <v>938</v>
      </c>
    </row>
    <row r="272" spans="3:4">
      <c r="C272" s="139" t="s">
        <v>939</v>
      </c>
      <c r="D272" s="134" t="s">
        <v>940</v>
      </c>
    </row>
    <row r="273" spans="3:4">
      <c r="C273" s="139" t="s">
        <v>941</v>
      </c>
      <c r="D273" s="134" t="s">
        <v>942</v>
      </c>
    </row>
    <row r="274" spans="3:4">
      <c r="C274" s="139" t="s">
        <v>943</v>
      </c>
      <c r="D274" s="134" t="s">
        <v>944</v>
      </c>
    </row>
    <row r="275" spans="3:4">
      <c r="C275" s="139" t="s">
        <v>945</v>
      </c>
      <c r="D275" s="134" t="s">
        <v>946</v>
      </c>
    </row>
    <row r="276" spans="3:4">
      <c r="C276" s="140" t="s">
        <v>947</v>
      </c>
      <c r="D276" s="141" t="s">
        <v>948</v>
      </c>
    </row>
    <row r="277" spans="3:4">
      <c r="C277" s="142" t="s">
        <v>949</v>
      </c>
      <c r="D277" s="143" t="s">
        <v>950</v>
      </c>
    </row>
    <row r="278" spans="3:4">
      <c r="C278" s="142" t="s">
        <v>951</v>
      </c>
      <c r="D278" s="143" t="s">
        <v>952</v>
      </c>
    </row>
    <row r="279" spans="3:4">
      <c r="C279" s="142" t="s">
        <v>953</v>
      </c>
      <c r="D279" s="143" t="s">
        <v>954</v>
      </c>
    </row>
    <row r="280" spans="3:4">
      <c r="C280" s="142" t="s">
        <v>955</v>
      </c>
      <c r="D280" s="143" t="s">
        <v>956</v>
      </c>
    </row>
    <row r="281" spans="3:4">
      <c r="C281" s="142" t="s">
        <v>957</v>
      </c>
      <c r="D281" s="143" t="s">
        <v>958</v>
      </c>
    </row>
    <row r="282" spans="3:4">
      <c r="C282" s="142" t="s">
        <v>959</v>
      </c>
      <c r="D282" s="143" t="s">
        <v>960</v>
      </c>
    </row>
    <row r="283" spans="3:4">
      <c r="C283" s="142" t="s">
        <v>961</v>
      </c>
      <c r="D283" s="143" t="s">
        <v>962</v>
      </c>
    </row>
    <row r="284" spans="3:4">
      <c r="C284" s="144" t="s">
        <v>963</v>
      </c>
      <c r="D284" s="145" t="s">
        <v>964</v>
      </c>
    </row>
    <row r="285" spans="3:4">
      <c r="C285" s="144" t="s">
        <v>965</v>
      </c>
      <c r="D285" s="145" t="s">
        <v>966</v>
      </c>
    </row>
  </sheetData>
  <conditionalFormatting sqref="C2:D3 C5:D285">
    <cfRule type="containsText" dxfId="3" priority="2" operator="containsText" text="PENDIENTE">
      <formula>NOT(ISERROR(SEARCH(("PENDIENTE"),(C2))))</formula>
    </cfRule>
  </conditionalFormatting>
  <conditionalFormatting sqref="D4">
    <cfRule type="containsText" dxfId="2" priority="1" operator="containsText" text="PENDIENTE">
      <formula>NOT(ISERROR(SEARCH(("PENDIENTE"),(BE4))))</formula>
    </cfRule>
  </conditionalFormatting>
  <conditionalFormatting sqref="C3:D285">
    <cfRule type="expression" dxfId="1" priority="3">
      <formula>$D3="Inactivo"</formula>
    </cfRule>
  </conditionalFormatting>
  <conditionalFormatting sqref="C4">
    <cfRule type="containsText" dxfId="0" priority="4" operator="containsText" text="PENDIENTE">
      <formula>NOT(ISERROR(SEARCH(("PENDIENTE"),(BC4))))</formula>
    </cfRule>
  </conditionalFormatting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B3:B36"/>
  <sheetViews>
    <sheetView workbookViewId="0">
      <selection activeCell="H29" sqref="H29"/>
    </sheetView>
  </sheetViews>
  <sheetFormatPr baseColWidth="10" defaultRowHeight="15"/>
  <cols>
    <col min="2" max="2" width="65.140625" bestFit="1" customWidth="1"/>
  </cols>
  <sheetData>
    <row r="3" spans="2:2">
      <c r="B3" s="171" t="s">
        <v>984</v>
      </c>
    </row>
    <row r="4" spans="2:2">
      <c r="B4" s="171" t="s">
        <v>985</v>
      </c>
    </row>
    <row r="5" spans="2:2">
      <c r="B5" s="171" t="s">
        <v>986</v>
      </c>
    </row>
    <row r="6" spans="2:2">
      <c r="B6" s="171" t="s">
        <v>987</v>
      </c>
    </row>
    <row r="7" spans="2:2">
      <c r="B7" s="171" t="s">
        <v>988</v>
      </c>
    </row>
    <row r="8" spans="2:2">
      <c r="B8" s="171" t="s">
        <v>989</v>
      </c>
    </row>
    <row r="9" spans="2:2">
      <c r="B9" s="171" t="s">
        <v>990</v>
      </c>
    </row>
    <row r="10" spans="2:2">
      <c r="B10" s="171" t="s">
        <v>991</v>
      </c>
    </row>
    <row r="11" spans="2:2">
      <c r="B11" s="171" t="s">
        <v>992</v>
      </c>
    </row>
    <row r="12" spans="2:2">
      <c r="B12" s="171" t="s">
        <v>993</v>
      </c>
    </row>
    <row r="13" spans="2:2">
      <c r="B13" s="171" t="s">
        <v>994</v>
      </c>
    </row>
    <row r="14" spans="2:2">
      <c r="B14" s="171" t="s">
        <v>995</v>
      </c>
    </row>
    <row r="15" spans="2:2">
      <c r="B15" s="171" t="s">
        <v>996</v>
      </c>
    </row>
    <row r="16" spans="2:2">
      <c r="B16" s="171" t="s">
        <v>997</v>
      </c>
    </row>
    <row r="17" spans="2:2">
      <c r="B17" s="171" t="s">
        <v>998</v>
      </c>
    </row>
    <row r="18" spans="2:2">
      <c r="B18" s="171" t="s">
        <v>999</v>
      </c>
    </row>
    <row r="19" spans="2:2">
      <c r="B19" s="171" t="s">
        <v>1000</v>
      </c>
    </row>
    <row r="20" spans="2:2">
      <c r="B20" s="171" t="s">
        <v>1001</v>
      </c>
    </row>
    <row r="21" spans="2:2">
      <c r="B21" s="171" t="s">
        <v>1002</v>
      </c>
    </row>
    <row r="22" spans="2:2">
      <c r="B22" s="171" t="s">
        <v>1003</v>
      </c>
    </row>
    <row r="23" spans="2:2">
      <c r="B23" s="171" t="s">
        <v>1004</v>
      </c>
    </row>
    <row r="24" spans="2:2">
      <c r="B24" s="171" t="s">
        <v>1005</v>
      </c>
    </row>
    <row r="25" spans="2:2">
      <c r="B25" s="171" t="s">
        <v>1006</v>
      </c>
    </row>
    <row r="26" spans="2:2">
      <c r="B26" s="171" t="s">
        <v>1007</v>
      </c>
    </row>
    <row r="27" spans="2:2">
      <c r="B27" s="171" t="s">
        <v>1008</v>
      </c>
    </row>
    <row r="28" spans="2:2">
      <c r="B28" s="171" t="s">
        <v>1009</v>
      </c>
    </row>
    <row r="29" spans="2:2">
      <c r="B29" s="171" t="s">
        <v>1010</v>
      </c>
    </row>
    <row r="30" spans="2:2">
      <c r="B30" s="171" t="s">
        <v>1011</v>
      </c>
    </row>
    <row r="31" spans="2:2">
      <c r="B31" s="171" t="s">
        <v>1012</v>
      </c>
    </row>
    <row r="32" spans="2:2">
      <c r="B32" s="171" t="s">
        <v>1013</v>
      </c>
    </row>
    <row r="33" spans="2:2">
      <c r="B33" s="171" t="s">
        <v>1014</v>
      </c>
    </row>
    <row r="34" spans="2:2">
      <c r="B34" s="171" t="s">
        <v>1015</v>
      </c>
    </row>
    <row r="35" spans="2:2">
      <c r="B35" s="171" t="s">
        <v>1016</v>
      </c>
    </row>
    <row r="36" spans="2:2">
      <c r="B36" s="171" t="s">
        <v>1017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53"/>
  <sheetViews>
    <sheetView topLeftCell="A81" workbookViewId="0">
      <selection activeCell="B358" sqref="B358"/>
    </sheetView>
  </sheetViews>
  <sheetFormatPr baseColWidth="10" defaultRowHeight="15"/>
  <cols>
    <col min="2" max="2" width="141.140625" style="135" bestFit="1" customWidth="1"/>
    <col min="3" max="3" width="22.7109375" bestFit="1" customWidth="1"/>
    <col min="4" max="4" width="17.85546875" bestFit="1" customWidth="1"/>
  </cols>
  <sheetData>
    <row r="2" spans="2:4" ht="15.75">
      <c r="B2" s="187" t="s">
        <v>1018</v>
      </c>
      <c r="C2" s="187" t="s">
        <v>1019</v>
      </c>
      <c r="D2" s="187" t="s">
        <v>1020</v>
      </c>
    </row>
    <row r="3" spans="2:4" ht="15.75">
      <c r="B3" s="43" t="s">
        <v>1183</v>
      </c>
      <c r="C3" s="43" t="s">
        <v>63</v>
      </c>
      <c r="D3" s="43" t="s">
        <v>1021</v>
      </c>
    </row>
    <row r="4" spans="2:4" ht="15.75">
      <c r="B4" s="43" t="s">
        <v>430</v>
      </c>
      <c r="C4" s="43" t="s">
        <v>67</v>
      </c>
      <c r="D4" s="43" t="s">
        <v>1022</v>
      </c>
    </row>
    <row r="5" spans="2:4" ht="15.75">
      <c r="B5" s="43" t="s">
        <v>1533</v>
      </c>
      <c r="C5" s="43" t="s">
        <v>1318</v>
      </c>
      <c r="D5" s="43" t="s">
        <v>1318</v>
      </c>
    </row>
    <row r="6" spans="2:4" ht="15.75">
      <c r="B6" s="43" t="s">
        <v>1526</v>
      </c>
      <c r="C6" s="43" t="s">
        <v>1318</v>
      </c>
      <c r="D6" s="43" t="s">
        <v>1318</v>
      </c>
    </row>
    <row r="7" spans="2:4" ht="15.75">
      <c r="B7" s="43" t="s">
        <v>1184</v>
      </c>
      <c r="C7" s="43" t="s">
        <v>63</v>
      </c>
      <c r="D7" s="43" t="s">
        <v>1021</v>
      </c>
    </row>
    <row r="8" spans="2:4" ht="15.75">
      <c r="B8" s="43" t="s">
        <v>1514</v>
      </c>
      <c r="C8" s="43" t="s">
        <v>1182</v>
      </c>
      <c r="D8" s="43" t="s">
        <v>1022</v>
      </c>
    </row>
    <row r="9" spans="2:4" ht="15.75">
      <c r="B9" s="43" t="s">
        <v>1436</v>
      </c>
      <c r="C9" s="43" t="s">
        <v>63</v>
      </c>
      <c r="D9" s="43" t="s">
        <v>1021</v>
      </c>
    </row>
    <row r="10" spans="2:4" ht="15.75">
      <c r="B10" s="43" t="s">
        <v>1185</v>
      </c>
      <c r="C10" s="43" t="s">
        <v>67</v>
      </c>
      <c r="D10" s="43" t="s">
        <v>1022</v>
      </c>
    </row>
    <row r="11" spans="2:4" ht="15.75">
      <c r="B11" s="43" t="s">
        <v>1322</v>
      </c>
      <c r="C11" s="43" t="s">
        <v>67</v>
      </c>
      <c r="D11" s="43" t="s">
        <v>1022</v>
      </c>
    </row>
    <row r="12" spans="2:4" ht="15.75">
      <c r="B12" s="43" t="s">
        <v>1321</v>
      </c>
      <c r="C12" s="43" t="s">
        <v>1073</v>
      </c>
      <c r="D12" s="43" t="s">
        <v>1022</v>
      </c>
    </row>
    <row r="13" spans="2:4" ht="15.75">
      <c r="B13" s="43" t="s">
        <v>1468</v>
      </c>
      <c r="C13" s="43" t="s">
        <v>1469</v>
      </c>
      <c r="D13" s="43" t="s">
        <v>1021</v>
      </c>
    </row>
    <row r="14" spans="2:4" ht="15.75">
      <c r="B14" s="43" t="s">
        <v>1529</v>
      </c>
      <c r="C14" s="43" t="s">
        <v>1318</v>
      </c>
      <c r="D14" s="43" t="s">
        <v>1318</v>
      </c>
    </row>
    <row r="15" spans="2:4" ht="15.75">
      <c r="B15" s="43" t="s">
        <v>1324</v>
      </c>
      <c r="C15" s="43" t="s">
        <v>63</v>
      </c>
      <c r="D15" s="43" t="s">
        <v>1021</v>
      </c>
    </row>
    <row r="16" spans="2:4" ht="15.75">
      <c r="B16" s="43" t="s">
        <v>1323</v>
      </c>
      <c r="C16" s="43" t="s">
        <v>67</v>
      </c>
      <c r="D16" s="43" t="s">
        <v>1022</v>
      </c>
    </row>
    <row r="17" spans="2:4" ht="15.75">
      <c r="B17" s="43" t="s">
        <v>1325</v>
      </c>
      <c r="C17" s="43" t="s">
        <v>67</v>
      </c>
      <c r="D17" s="43" t="s">
        <v>1022</v>
      </c>
    </row>
    <row r="18" spans="2:4" ht="15.75">
      <c r="B18" s="43" t="s">
        <v>1331</v>
      </c>
      <c r="C18" s="43" t="s">
        <v>67</v>
      </c>
      <c r="D18" s="43" t="s">
        <v>1022</v>
      </c>
    </row>
    <row r="19" spans="2:4" ht="15.75">
      <c r="B19" s="43" t="s">
        <v>1186</v>
      </c>
      <c r="C19" s="43" t="s">
        <v>79</v>
      </c>
      <c r="D19" s="43" t="s">
        <v>1023</v>
      </c>
    </row>
    <row r="20" spans="2:4" ht="15.75">
      <c r="B20" s="43" t="s">
        <v>1493</v>
      </c>
      <c r="C20" s="43" t="s">
        <v>1494</v>
      </c>
      <c r="D20" s="43" t="s">
        <v>1021</v>
      </c>
    </row>
    <row r="21" spans="2:4" ht="15.75">
      <c r="B21" s="43" t="s">
        <v>1188</v>
      </c>
      <c r="C21" s="43" t="s">
        <v>1026</v>
      </c>
      <c r="D21" s="43" t="s">
        <v>1027</v>
      </c>
    </row>
    <row r="22" spans="2:4" ht="15.75">
      <c r="B22" s="43" t="s">
        <v>1189</v>
      </c>
      <c r="C22" s="43" t="s">
        <v>1028</v>
      </c>
      <c r="D22" s="43" t="s">
        <v>1029</v>
      </c>
    </row>
    <row r="23" spans="2:4" ht="15.75">
      <c r="B23" s="43" t="s">
        <v>1190</v>
      </c>
      <c r="C23" s="43" t="s">
        <v>63</v>
      </c>
      <c r="D23" s="43" t="s">
        <v>1021</v>
      </c>
    </row>
    <row r="24" spans="2:4" ht="15.75">
      <c r="B24" s="43" t="s">
        <v>1191</v>
      </c>
      <c r="C24" s="43" t="s">
        <v>67</v>
      </c>
      <c r="D24" s="43" t="s">
        <v>1022</v>
      </c>
    </row>
    <row r="25" spans="2:4" ht="15.75">
      <c r="B25" s="43" t="s">
        <v>1192</v>
      </c>
      <c r="C25" s="43" t="s">
        <v>79</v>
      </c>
      <c r="D25" s="43" t="s">
        <v>1023</v>
      </c>
    </row>
    <row r="26" spans="2:4" ht="15.75">
      <c r="B26" s="43" t="s">
        <v>1193</v>
      </c>
      <c r="C26" s="43" t="s">
        <v>79</v>
      </c>
      <c r="D26" s="43" t="s">
        <v>1023</v>
      </c>
    </row>
    <row r="27" spans="2:4" ht="15.75">
      <c r="B27" s="43" t="s">
        <v>1195</v>
      </c>
      <c r="C27" s="43" t="s">
        <v>1028</v>
      </c>
      <c r="D27" s="43" t="s">
        <v>1029</v>
      </c>
    </row>
    <row r="28" spans="2:4" ht="15.75">
      <c r="B28" s="43" t="s">
        <v>1187</v>
      </c>
      <c r="C28" s="43" t="s">
        <v>1024</v>
      </c>
      <c r="D28" s="43" t="s">
        <v>1025</v>
      </c>
    </row>
    <row r="29" spans="2:4" ht="15.75">
      <c r="B29" s="43" t="s">
        <v>1194</v>
      </c>
      <c r="C29" s="43" t="s">
        <v>86</v>
      </c>
      <c r="D29" s="43" t="s">
        <v>1030</v>
      </c>
    </row>
    <row r="30" spans="2:4" ht="15.75">
      <c r="B30" s="43" t="s">
        <v>1198</v>
      </c>
      <c r="C30" s="43" t="s">
        <v>67</v>
      </c>
      <c r="D30" s="43" t="s">
        <v>1022</v>
      </c>
    </row>
    <row r="31" spans="2:4" ht="15.75">
      <c r="B31" s="43" t="s">
        <v>1196</v>
      </c>
      <c r="C31" s="43" t="s">
        <v>1031</v>
      </c>
      <c r="D31" s="43" t="s">
        <v>1021</v>
      </c>
    </row>
    <row r="32" spans="2:4" ht="15.75">
      <c r="B32" s="43" t="s">
        <v>1199</v>
      </c>
      <c r="C32" s="43" t="s">
        <v>79</v>
      </c>
      <c r="D32" s="43" t="s">
        <v>1023</v>
      </c>
    </row>
    <row r="33" spans="2:4" ht="15.75">
      <c r="B33" s="43" t="s">
        <v>1200</v>
      </c>
      <c r="C33" s="43" t="s">
        <v>63</v>
      </c>
      <c r="D33" s="43" t="s">
        <v>1021</v>
      </c>
    </row>
    <row r="34" spans="2:4" ht="15.75">
      <c r="B34" s="43" t="s">
        <v>1201</v>
      </c>
      <c r="C34" s="43" t="s">
        <v>1024</v>
      </c>
      <c r="D34" s="43" t="s">
        <v>1025</v>
      </c>
    </row>
    <row r="35" spans="2:4" ht="15.75">
      <c r="B35" s="43" t="s">
        <v>1202</v>
      </c>
      <c r="C35" s="43" t="s">
        <v>1024</v>
      </c>
      <c r="D35" s="43" t="s">
        <v>1025</v>
      </c>
    </row>
    <row r="36" spans="2:4" ht="15.75">
      <c r="B36" s="43" t="s">
        <v>1203</v>
      </c>
      <c r="C36" s="43" t="s">
        <v>79</v>
      </c>
      <c r="D36" s="43" t="s">
        <v>1023</v>
      </c>
    </row>
    <row r="37" spans="2:4" ht="15.75">
      <c r="B37" s="43" t="s">
        <v>1204</v>
      </c>
      <c r="C37" s="43" t="s">
        <v>67</v>
      </c>
      <c r="D37" s="43" t="s">
        <v>1022</v>
      </c>
    </row>
    <row r="38" spans="2:4" ht="15.75">
      <c r="B38" s="43" t="s">
        <v>1205</v>
      </c>
      <c r="C38" s="43" t="s">
        <v>1024</v>
      </c>
      <c r="D38" s="43" t="s">
        <v>1025</v>
      </c>
    </row>
    <row r="39" spans="2:4" ht="15.75">
      <c r="B39" s="43" t="s">
        <v>1206</v>
      </c>
      <c r="C39" s="43" t="s">
        <v>1024</v>
      </c>
      <c r="D39" s="43" t="s">
        <v>1025</v>
      </c>
    </row>
    <row r="40" spans="2:4" ht="15.75">
      <c r="B40" s="43" t="s">
        <v>1207</v>
      </c>
      <c r="C40" s="43" t="s">
        <v>79</v>
      </c>
      <c r="D40" s="43" t="s">
        <v>1023</v>
      </c>
    </row>
    <row r="41" spans="2:4" ht="15.75">
      <c r="B41" s="43" t="s">
        <v>1209</v>
      </c>
      <c r="C41" s="43" t="s">
        <v>1034</v>
      </c>
      <c r="D41" s="43" t="s">
        <v>1035</v>
      </c>
    </row>
    <row r="42" spans="2:4" ht="15.75">
      <c r="B42" s="43" t="s">
        <v>1208</v>
      </c>
      <c r="C42" s="43" t="s">
        <v>1032</v>
      </c>
      <c r="D42" s="43" t="s">
        <v>1033</v>
      </c>
    </row>
    <row r="43" spans="2:4" ht="15.75">
      <c r="B43" s="43" t="s">
        <v>1210</v>
      </c>
      <c r="C43" s="43" t="s">
        <v>79</v>
      </c>
      <c r="D43" s="43" t="s">
        <v>1023</v>
      </c>
    </row>
    <row r="44" spans="2:4" ht="15.75">
      <c r="B44" s="43" t="s">
        <v>1211</v>
      </c>
      <c r="C44" s="43" t="s">
        <v>1036</v>
      </c>
      <c r="D44" s="43" t="s">
        <v>1021</v>
      </c>
    </row>
    <row r="45" spans="2:4" ht="15.75">
      <c r="B45" s="43" t="s">
        <v>1212</v>
      </c>
      <c r="C45" s="43" t="s">
        <v>1028</v>
      </c>
      <c r="D45" s="43" t="s">
        <v>1029</v>
      </c>
    </row>
    <row r="46" spans="2:4" ht="15.75">
      <c r="B46" s="43" t="s">
        <v>1213</v>
      </c>
      <c r="C46" s="43" t="s">
        <v>1028</v>
      </c>
      <c r="D46" s="43" t="s">
        <v>1029</v>
      </c>
    </row>
    <row r="47" spans="2:4" ht="15.75">
      <c r="B47" s="43" t="s">
        <v>1214</v>
      </c>
      <c r="C47" s="43" t="s">
        <v>63</v>
      </c>
      <c r="D47" s="43" t="s">
        <v>1021</v>
      </c>
    </row>
    <row r="48" spans="2:4" ht="15.75">
      <c r="B48" s="43" t="s">
        <v>1215</v>
      </c>
      <c r="C48" s="43" t="s">
        <v>67</v>
      </c>
      <c r="D48" s="43" t="s">
        <v>1022</v>
      </c>
    </row>
    <row r="49" spans="2:4" ht="15.75">
      <c r="B49" s="43" t="s">
        <v>1216</v>
      </c>
      <c r="C49" s="43" t="s">
        <v>1024</v>
      </c>
      <c r="D49" s="43" t="s">
        <v>1025</v>
      </c>
    </row>
    <row r="50" spans="2:4" ht="15.75">
      <c r="B50" s="43" t="s">
        <v>1217</v>
      </c>
      <c r="C50" s="43" t="s">
        <v>73</v>
      </c>
      <c r="D50" s="43" t="s">
        <v>1037</v>
      </c>
    </row>
    <row r="51" spans="2:4" ht="15.75">
      <c r="B51" s="43" t="s">
        <v>1218</v>
      </c>
      <c r="C51" s="43" t="s">
        <v>73</v>
      </c>
      <c r="D51" s="43" t="s">
        <v>1037</v>
      </c>
    </row>
    <row r="52" spans="2:4" ht="15.75">
      <c r="B52" s="43" t="s">
        <v>1219</v>
      </c>
      <c r="C52" s="43" t="s">
        <v>1038</v>
      </c>
      <c r="D52" s="43" t="s">
        <v>1025</v>
      </c>
    </row>
    <row r="53" spans="2:4" ht="15.75">
      <c r="B53" s="43" t="s">
        <v>1220</v>
      </c>
      <c r="C53" s="43" t="s">
        <v>67</v>
      </c>
      <c r="D53" s="43" t="s">
        <v>1022</v>
      </c>
    </row>
    <row r="54" spans="2:4" ht="15.75">
      <c r="B54" s="43" t="s">
        <v>1221</v>
      </c>
      <c r="C54" s="43" t="s">
        <v>1031</v>
      </c>
      <c r="D54" s="43" t="s">
        <v>1021</v>
      </c>
    </row>
    <row r="55" spans="2:4" ht="15.75">
      <c r="B55" s="43" t="s">
        <v>1315</v>
      </c>
      <c r="C55" s="43" t="s">
        <v>76</v>
      </c>
      <c r="D55" s="43" t="s">
        <v>1025</v>
      </c>
    </row>
    <row r="56" spans="2:4" ht="15.75">
      <c r="B56" s="43" t="s">
        <v>1222</v>
      </c>
      <c r="C56" s="43" t="s">
        <v>82</v>
      </c>
      <c r="D56" s="43" t="s">
        <v>1039</v>
      </c>
    </row>
    <row r="57" spans="2:4" ht="15.75">
      <c r="B57" s="43" t="s">
        <v>1223</v>
      </c>
      <c r="C57" s="43" t="s">
        <v>79</v>
      </c>
      <c r="D57" s="43" t="s">
        <v>1023</v>
      </c>
    </row>
    <row r="58" spans="2:4" ht="15.75">
      <c r="B58" s="43" t="s">
        <v>1334</v>
      </c>
      <c r="C58" s="43" t="s">
        <v>1075</v>
      </c>
      <c r="D58" s="43" t="s">
        <v>1025</v>
      </c>
    </row>
    <row r="59" spans="2:4" ht="15.75">
      <c r="B59" s="43" t="s">
        <v>1224</v>
      </c>
      <c r="C59" s="43" t="s">
        <v>1040</v>
      </c>
      <c r="D59" s="43" t="s">
        <v>1021</v>
      </c>
    </row>
    <row r="60" spans="2:4" ht="15.75">
      <c r="B60" s="43" t="s">
        <v>1225</v>
      </c>
      <c r="C60" s="43" t="s">
        <v>1041</v>
      </c>
      <c r="D60" s="43" t="s">
        <v>1226</v>
      </c>
    </row>
    <row r="61" spans="2:4" ht="15.75">
      <c r="B61" s="43" t="s">
        <v>1227</v>
      </c>
      <c r="C61" s="43" t="s">
        <v>1042</v>
      </c>
      <c r="D61" s="43" t="s">
        <v>1043</v>
      </c>
    </row>
    <row r="62" spans="2:4" ht="15.75">
      <c r="B62" s="43" t="s">
        <v>1228</v>
      </c>
      <c r="C62" s="43" t="s">
        <v>1024</v>
      </c>
      <c r="D62" s="43" t="s">
        <v>1025</v>
      </c>
    </row>
    <row r="63" spans="2:4" ht="15.75">
      <c r="B63" s="43" t="s">
        <v>1229</v>
      </c>
      <c r="C63" s="43" t="s">
        <v>1044</v>
      </c>
      <c r="D63" s="43" t="s">
        <v>1045</v>
      </c>
    </row>
    <row r="64" spans="2:4" ht="15.75">
      <c r="B64" s="43" t="s">
        <v>1230</v>
      </c>
      <c r="C64" s="43" t="s">
        <v>63</v>
      </c>
      <c r="D64" s="43" t="s">
        <v>1021</v>
      </c>
    </row>
    <row r="65" spans="2:4" ht="15.75">
      <c r="B65" s="43" t="s">
        <v>1231</v>
      </c>
      <c r="C65" s="43" t="s">
        <v>1046</v>
      </c>
      <c r="D65" s="43" t="s">
        <v>1047</v>
      </c>
    </row>
    <row r="66" spans="2:4" ht="15.75">
      <c r="B66" s="43" t="s">
        <v>1333</v>
      </c>
      <c r="C66" s="43" t="s">
        <v>1024</v>
      </c>
      <c r="D66" s="43" t="s">
        <v>1025</v>
      </c>
    </row>
    <row r="67" spans="2:4" ht="15.75">
      <c r="B67" s="43" t="s">
        <v>1232</v>
      </c>
      <c r="C67" s="43" t="s">
        <v>1032</v>
      </c>
      <c r="D67" s="43" t="s">
        <v>1033</v>
      </c>
    </row>
    <row r="68" spans="2:4" ht="15.75">
      <c r="B68" s="43" t="s">
        <v>1435</v>
      </c>
      <c r="C68" s="43" t="s">
        <v>1318</v>
      </c>
      <c r="D68" s="43" t="s">
        <v>1318</v>
      </c>
    </row>
    <row r="69" spans="2:4" ht="15.75">
      <c r="B69" s="43" t="s">
        <v>1316</v>
      </c>
      <c r="C69" s="43" t="s">
        <v>67</v>
      </c>
      <c r="D69" s="43" t="s">
        <v>1022</v>
      </c>
    </row>
    <row r="70" spans="2:4" ht="15.75">
      <c r="B70" s="43" t="s">
        <v>1197</v>
      </c>
      <c r="C70" s="43" t="s">
        <v>1024</v>
      </c>
      <c r="D70" s="43" t="s">
        <v>1025</v>
      </c>
    </row>
    <row r="71" spans="2:4" ht="15.75">
      <c r="B71" s="43" t="s">
        <v>1234</v>
      </c>
      <c r="C71" s="43" t="s">
        <v>67</v>
      </c>
      <c r="D71" s="43" t="s">
        <v>1022</v>
      </c>
    </row>
    <row r="72" spans="2:4" ht="15.75">
      <c r="B72" s="43" t="s">
        <v>1233</v>
      </c>
      <c r="C72" s="43" t="s">
        <v>67</v>
      </c>
      <c r="D72" s="43" t="s">
        <v>1022</v>
      </c>
    </row>
    <row r="73" spans="2:4" ht="15.75">
      <c r="B73" s="43" t="s">
        <v>1527</v>
      </c>
      <c r="C73" s="43" t="s">
        <v>1318</v>
      </c>
      <c r="D73" s="43" t="s">
        <v>1318</v>
      </c>
    </row>
    <row r="74" spans="2:4" ht="15.75">
      <c r="B74" s="43" t="s">
        <v>1517</v>
      </c>
      <c r="C74" s="43" t="s">
        <v>1318</v>
      </c>
      <c r="D74" s="43" t="s">
        <v>1318</v>
      </c>
    </row>
    <row r="75" spans="2:4" ht="15.75">
      <c r="B75" s="43" t="s">
        <v>1530</v>
      </c>
      <c r="C75" s="43" t="s">
        <v>1318</v>
      </c>
      <c r="D75" s="43" t="s">
        <v>1318</v>
      </c>
    </row>
    <row r="76" spans="2:4" ht="15.75">
      <c r="B76" s="43" t="s">
        <v>1235</v>
      </c>
      <c r="C76" s="43" t="s">
        <v>67</v>
      </c>
      <c r="D76" s="43" t="s">
        <v>1022</v>
      </c>
    </row>
    <row r="77" spans="2:4" ht="15.75">
      <c r="B77" s="43" t="s">
        <v>1237</v>
      </c>
      <c r="C77" s="43" t="s">
        <v>63</v>
      </c>
      <c r="D77" s="43" t="s">
        <v>1021</v>
      </c>
    </row>
    <row r="78" spans="2:4" ht="15.75">
      <c r="B78" s="43" t="s">
        <v>1236</v>
      </c>
      <c r="C78" s="43" t="s">
        <v>79</v>
      </c>
      <c r="D78" s="43" t="s">
        <v>1023</v>
      </c>
    </row>
    <row r="79" spans="2:4" ht="15.75">
      <c r="B79" s="43" t="s">
        <v>1445</v>
      </c>
      <c r="C79" s="43" t="s">
        <v>1059</v>
      </c>
      <c r="D79" s="43" t="s">
        <v>1021</v>
      </c>
    </row>
    <row r="80" spans="2:4" ht="15.75">
      <c r="B80" s="43" t="s">
        <v>1335</v>
      </c>
      <c r="C80" s="43" t="s">
        <v>1336</v>
      </c>
      <c r="D80" s="43" t="s">
        <v>1076</v>
      </c>
    </row>
    <row r="81" spans="2:4" ht="15.75">
      <c r="B81" s="43" t="s">
        <v>1477</v>
      </c>
      <c r="C81" s="43" t="s">
        <v>1478</v>
      </c>
      <c r="D81" s="43" t="s">
        <v>1021</v>
      </c>
    </row>
    <row r="82" spans="2:4" ht="15.75">
      <c r="B82" s="43" t="s">
        <v>1243</v>
      </c>
      <c r="C82" s="43" t="s">
        <v>1040</v>
      </c>
      <c r="D82" s="43" t="s">
        <v>1021</v>
      </c>
    </row>
    <row r="83" spans="2:4" ht="15.75">
      <c r="B83" s="43" t="s">
        <v>1511</v>
      </c>
      <c r="C83" s="43" t="s">
        <v>1318</v>
      </c>
      <c r="D83" s="43" t="s">
        <v>1318</v>
      </c>
    </row>
    <row r="84" spans="2:4" ht="15.75">
      <c r="B84" s="43" t="s">
        <v>1244</v>
      </c>
      <c r="C84" s="43" t="s">
        <v>1051</v>
      </c>
      <c r="D84" s="43" t="s">
        <v>1052</v>
      </c>
    </row>
    <row r="85" spans="2:4" ht="15.75">
      <c r="B85" s="43" t="s">
        <v>1239</v>
      </c>
      <c r="C85" s="43" t="s">
        <v>1024</v>
      </c>
      <c r="D85" s="43" t="s">
        <v>1025</v>
      </c>
    </row>
    <row r="86" spans="2:4" ht="15.75">
      <c r="B86" s="43" t="s">
        <v>1239</v>
      </c>
      <c r="C86" s="43" t="s">
        <v>1318</v>
      </c>
      <c r="D86" s="43" t="s">
        <v>1318</v>
      </c>
    </row>
    <row r="87" spans="2:4" ht="15.75">
      <c r="B87" s="43" t="s">
        <v>1249</v>
      </c>
      <c r="C87" s="43" t="s">
        <v>1041</v>
      </c>
      <c r="D87" s="43" t="s">
        <v>1226</v>
      </c>
    </row>
    <row r="88" spans="2:4" ht="15.75">
      <c r="B88" s="43" t="s">
        <v>1337</v>
      </c>
      <c r="C88" s="43" t="s">
        <v>1056</v>
      </c>
      <c r="D88" s="43" t="s">
        <v>1025</v>
      </c>
    </row>
    <row r="89" spans="2:4" ht="15.75">
      <c r="B89" s="43" t="s">
        <v>1338</v>
      </c>
      <c r="C89" s="43" t="s">
        <v>1024</v>
      </c>
      <c r="D89" s="43" t="s">
        <v>1025</v>
      </c>
    </row>
    <row r="90" spans="2:4" ht="15.75">
      <c r="B90" s="43" t="s">
        <v>1240</v>
      </c>
      <c r="C90" s="43" t="s">
        <v>67</v>
      </c>
      <c r="D90" s="43" t="s">
        <v>1022</v>
      </c>
    </row>
    <row r="91" spans="2:4" ht="15.75">
      <c r="B91" s="43" t="s">
        <v>1339</v>
      </c>
      <c r="C91" s="43" t="s">
        <v>1340</v>
      </c>
      <c r="D91" s="43" t="s">
        <v>1025</v>
      </c>
    </row>
    <row r="92" spans="2:4" ht="15.75">
      <c r="B92" s="43" t="s">
        <v>1341</v>
      </c>
      <c r="C92" s="43" t="s">
        <v>1077</v>
      </c>
      <c r="D92" s="43" t="s">
        <v>1025</v>
      </c>
    </row>
    <row r="93" spans="2:4" ht="15.75">
      <c r="B93" s="43" t="s">
        <v>1342</v>
      </c>
      <c r="C93" s="43" t="s">
        <v>1078</v>
      </c>
      <c r="D93" s="43" t="s">
        <v>1025</v>
      </c>
    </row>
    <row r="94" spans="2:4" ht="15.75">
      <c r="B94" s="43" t="s">
        <v>1343</v>
      </c>
      <c r="C94" s="43" t="s">
        <v>1079</v>
      </c>
      <c r="D94" s="43" t="s">
        <v>1025</v>
      </c>
    </row>
    <row r="95" spans="2:4" ht="15.75">
      <c r="B95" s="43" t="s">
        <v>1344</v>
      </c>
      <c r="C95" s="43" t="s">
        <v>1038</v>
      </c>
      <c r="D95" s="43" t="s">
        <v>1025</v>
      </c>
    </row>
    <row r="96" spans="2:4" ht="15.75">
      <c r="B96" s="43" t="s">
        <v>1345</v>
      </c>
      <c r="C96" s="43" t="s">
        <v>1080</v>
      </c>
      <c r="D96" s="43" t="s">
        <v>1025</v>
      </c>
    </row>
    <row r="97" spans="2:4" ht="15.75">
      <c r="B97" s="43" t="s">
        <v>1242</v>
      </c>
      <c r="C97" s="43" t="s">
        <v>1050</v>
      </c>
      <c r="D97" s="43" t="s">
        <v>1045</v>
      </c>
    </row>
    <row r="98" spans="2:4" ht="15.75">
      <c r="B98" s="43" t="s">
        <v>1346</v>
      </c>
      <c r="C98" s="43" t="s">
        <v>1081</v>
      </c>
      <c r="D98" s="43" t="s">
        <v>1025</v>
      </c>
    </row>
    <row r="99" spans="2:4" ht="15.75">
      <c r="B99" s="43" t="s">
        <v>1347</v>
      </c>
      <c r="C99" s="43" t="s">
        <v>1082</v>
      </c>
      <c r="D99" s="43" t="s">
        <v>1025</v>
      </c>
    </row>
    <row r="100" spans="2:4" ht="15.75">
      <c r="B100" s="43" t="s">
        <v>1348</v>
      </c>
      <c r="C100" s="43" t="s">
        <v>1083</v>
      </c>
      <c r="D100" s="43" t="s">
        <v>1025</v>
      </c>
    </row>
    <row r="101" spans="2:4" ht="15.75">
      <c r="B101" s="43" t="s">
        <v>1349</v>
      </c>
      <c r="C101" s="43" t="s">
        <v>1084</v>
      </c>
      <c r="D101" s="43" t="s">
        <v>1025</v>
      </c>
    </row>
    <row r="102" spans="2:4" ht="15.75">
      <c r="B102" s="43" t="s">
        <v>1350</v>
      </c>
      <c r="C102" s="43" t="s">
        <v>1085</v>
      </c>
      <c r="D102" s="43" t="s">
        <v>1025</v>
      </c>
    </row>
    <row r="103" spans="2:4" ht="15.75">
      <c r="B103" s="43" t="s">
        <v>1351</v>
      </c>
      <c r="C103" s="43" t="s">
        <v>1086</v>
      </c>
      <c r="D103" s="43" t="s">
        <v>1025</v>
      </c>
    </row>
    <row r="104" spans="2:4" ht="15.75">
      <c r="B104" s="43" t="s">
        <v>1352</v>
      </c>
      <c r="C104" s="43" t="s">
        <v>1072</v>
      </c>
      <c r="D104" s="43" t="s">
        <v>1025</v>
      </c>
    </row>
    <row r="105" spans="2:4" ht="15.75">
      <c r="B105" s="43" t="s">
        <v>1353</v>
      </c>
      <c r="C105" s="43" t="s">
        <v>1087</v>
      </c>
      <c r="D105" s="43" t="s">
        <v>1025</v>
      </c>
    </row>
    <row r="106" spans="2:4" ht="15.75">
      <c r="B106" s="43" t="s">
        <v>1354</v>
      </c>
      <c r="C106" s="43" t="s">
        <v>1355</v>
      </c>
      <c r="D106" s="43" t="s">
        <v>1025</v>
      </c>
    </row>
    <row r="107" spans="2:4" ht="15.75">
      <c r="B107" s="43" t="s">
        <v>1356</v>
      </c>
      <c r="C107" s="43" t="s">
        <v>1088</v>
      </c>
      <c r="D107" s="43" t="s">
        <v>1025</v>
      </c>
    </row>
    <row r="108" spans="2:4" ht="15.75">
      <c r="B108" s="43" t="s">
        <v>1356</v>
      </c>
      <c r="C108" s="43" t="s">
        <v>1357</v>
      </c>
      <c r="D108" s="43" t="s">
        <v>1025</v>
      </c>
    </row>
    <row r="109" spans="2:4" ht="15.75">
      <c r="B109" s="43" t="s">
        <v>1358</v>
      </c>
      <c r="C109" s="43" t="s">
        <v>1089</v>
      </c>
      <c r="D109" s="43" t="s">
        <v>1025</v>
      </c>
    </row>
    <row r="110" spans="2:4" ht="15.75">
      <c r="B110" s="43" t="s">
        <v>1359</v>
      </c>
      <c r="C110" s="43" t="s">
        <v>1090</v>
      </c>
      <c r="D110" s="43" t="s">
        <v>1025</v>
      </c>
    </row>
    <row r="111" spans="2:4" ht="15.75">
      <c r="B111" s="43" t="s">
        <v>1360</v>
      </c>
      <c r="C111" s="43" t="s">
        <v>1091</v>
      </c>
      <c r="D111" s="43" t="s">
        <v>1025</v>
      </c>
    </row>
    <row r="112" spans="2:4" ht="15.75">
      <c r="B112" s="43" t="s">
        <v>1361</v>
      </c>
      <c r="C112" s="43" t="s">
        <v>1092</v>
      </c>
      <c r="D112" s="43" t="s">
        <v>1025</v>
      </c>
    </row>
    <row r="113" spans="2:4" ht="15.75">
      <c r="B113" s="43" t="s">
        <v>1362</v>
      </c>
      <c r="C113" s="43" t="s">
        <v>1093</v>
      </c>
      <c r="D113" s="43" t="s">
        <v>1025</v>
      </c>
    </row>
    <row r="114" spans="2:4" ht="15.75">
      <c r="B114" s="43" t="s">
        <v>1363</v>
      </c>
      <c r="C114" s="43" t="s">
        <v>1094</v>
      </c>
      <c r="D114" s="43" t="s">
        <v>1025</v>
      </c>
    </row>
    <row r="115" spans="2:4" ht="15.75">
      <c r="B115" s="43" t="s">
        <v>1364</v>
      </c>
      <c r="C115" s="43" t="s">
        <v>1075</v>
      </c>
      <c r="D115" s="43" t="s">
        <v>1025</v>
      </c>
    </row>
    <row r="116" spans="2:4" ht="15.75">
      <c r="B116" s="43" t="s">
        <v>1365</v>
      </c>
      <c r="C116" s="43" t="s">
        <v>1095</v>
      </c>
      <c r="D116" s="43" t="s">
        <v>1025</v>
      </c>
    </row>
    <row r="117" spans="2:4" ht="15.75">
      <c r="B117" s="43" t="s">
        <v>1366</v>
      </c>
      <c r="C117" s="43" t="s">
        <v>1096</v>
      </c>
      <c r="D117" s="43" t="s">
        <v>1025</v>
      </c>
    </row>
    <row r="118" spans="2:4" ht="15.75">
      <c r="B118" s="43" t="s">
        <v>1367</v>
      </c>
      <c r="C118" s="43" t="s">
        <v>1024</v>
      </c>
      <c r="D118" s="43" t="s">
        <v>1025</v>
      </c>
    </row>
    <row r="119" spans="2:4" ht="15.75">
      <c r="B119" s="43" t="s">
        <v>1368</v>
      </c>
      <c r="C119" s="43" t="s">
        <v>1097</v>
      </c>
      <c r="D119" s="43" t="s">
        <v>1025</v>
      </c>
    </row>
    <row r="120" spans="2:4" ht="15.75">
      <c r="B120" s="43" t="s">
        <v>1369</v>
      </c>
      <c r="C120" s="43" t="s">
        <v>1098</v>
      </c>
      <c r="D120" s="43" t="s">
        <v>1025</v>
      </c>
    </row>
    <row r="121" spans="2:4" ht="15.75">
      <c r="B121" s="43" t="s">
        <v>1369</v>
      </c>
      <c r="C121" s="43" t="s">
        <v>1099</v>
      </c>
      <c r="D121" s="43" t="s">
        <v>1025</v>
      </c>
    </row>
    <row r="122" spans="2:4" ht="15.75">
      <c r="B122" s="43" t="s">
        <v>1370</v>
      </c>
      <c r="C122" s="43" t="s">
        <v>1100</v>
      </c>
      <c r="D122" s="43" t="s">
        <v>1025</v>
      </c>
    </row>
    <row r="123" spans="2:4" ht="15.75">
      <c r="B123" s="43" t="s">
        <v>1371</v>
      </c>
      <c r="C123" s="43" t="s">
        <v>1101</v>
      </c>
      <c r="D123" s="43" t="s">
        <v>1025</v>
      </c>
    </row>
    <row r="124" spans="2:4" ht="15.75">
      <c r="B124" s="43" t="s">
        <v>1372</v>
      </c>
      <c r="C124" s="43" t="s">
        <v>1373</v>
      </c>
      <c r="D124" s="43" t="s">
        <v>1025</v>
      </c>
    </row>
    <row r="125" spans="2:4" ht="15.75">
      <c r="B125" s="43" t="s">
        <v>1434</v>
      </c>
      <c r="C125" s="43" t="s">
        <v>1173</v>
      </c>
      <c r="D125" s="43" t="s">
        <v>1025</v>
      </c>
    </row>
    <row r="126" spans="2:4" ht="15.75">
      <c r="B126" s="43" t="s">
        <v>1374</v>
      </c>
      <c r="C126" s="43" t="s">
        <v>1102</v>
      </c>
      <c r="D126" s="43" t="s">
        <v>1025</v>
      </c>
    </row>
    <row r="127" spans="2:4" ht="15.75">
      <c r="B127" s="43" t="s">
        <v>1375</v>
      </c>
      <c r="C127" s="43" t="s">
        <v>1056</v>
      </c>
      <c r="D127" s="43" t="s">
        <v>1025</v>
      </c>
    </row>
    <row r="128" spans="2:4" ht="15.75">
      <c r="B128" s="43" t="s">
        <v>1376</v>
      </c>
      <c r="C128" s="43" t="s">
        <v>1103</v>
      </c>
      <c r="D128" s="43" t="s">
        <v>1025</v>
      </c>
    </row>
    <row r="129" spans="2:4" ht="15.75">
      <c r="B129" s="43" t="s">
        <v>1377</v>
      </c>
      <c r="C129" s="43" t="s">
        <v>1104</v>
      </c>
      <c r="D129" s="43" t="s">
        <v>1025</v>
      </c>
    </row>
    <row r="130" spans="2:4" ht="15.75">
      <c r="B130" s="43" t="s">
        <v>1378</v>
      </c>
      <c r="C130" s="43" t="s">
        <v>1105</v>
      </c>
      <c r="D130" s="43" t="s">
        <v>1025</v>
      </c>
    </row>
    <row r="131" spans="2:4" ht="15.75">
      <c r="B131" s="43" t="s">
        <v>1379</v>
      </c>
      <c r="C131" s="43" t="s">
        <v>1106</v>
      </c>
      <c r="D131" s="43" t="s">
        <v>1025</v>
      </c>
    </row>
    <row r="132" spans="2:4" ht="15.75">
      <c r="B132" s="43" t="s">
        <v>1380</v>
      </c>
      <c r="C132" s="43" t="s">
        <v>1107</v>
      </c>
      <c r="D132" s="43" t="s">
        <v>1025</v>
      </c>
    </row>
    <row r="133" spans="2:4" ht="15.75">
      <c r="B133" s="43" t="s">
        <v>1381</v>
      </c>
      <c r="C133" s="43" t="s">
        <v>1108</v>
      </c>
      <c r="D133" s="43" t="s">
        <v>1025</v>
      </c>
    </row>
    <row r="134" spans="2:4" ht="15.75">
      <c r="B134" s="43" t="s">
        <v>1382</v>
      </c>
      <c r="C134" s="43" t="s">
        <v>1109</v>
      </c>
      <c r="D134" s="43" t="s">
        <v>1025</v>
      </c>
    </row>
    <row r="135" spans="2:4" ht="15.75">
      <c r="B135" s="43" t="s">
        <v>1383</v>
      </c>
      <c r="C135" s="43" t="s">
        <v>1110</v>
      </c>
      <c r="D135" s="43" t="s">
        <v>1025</v>
      </c>
    </row>
    <row r="136" spans="2:4" ht="15.75">
      <c r="B136" s="43" t="s">
        <v>1384</v>
      </c>
      <c r="C136" s="43" t="s">
        <v>1111</v>
      </c>
      <c r="D136" s="43" t="s">
        <v>1025</v>
      </c>
    </row>
    <row r="137" spans="2:4" ht="15.75">
      <c r="B137" s="43" t="s">
        <v>1385</v>
      </c>
      <c r="C137" s="43" t="s">
        <v>1386</v>
      </c>
      <c r="D137" s="43" t="s">
        <v>1025</v>
      </c>
    </row>
    <row r="138" spans="2:4" ht="15.75">
      <c r="B138" s="43" t="s">
        <v>1387</v>
      </c>
      <c r="C138" s="43" t="s">
        <v>1112</v>
      </c>
      <c r="D138" s="43" t="s">
        <v>1025</v>
      </c>
    </row>
    <row r="139" spans="2:4" ht="15.75">
      <c r="B139" s="43" t="s">
        <v>1388</v>
      </c>
      <c r="C139" s="43" t="s">
        <v>1113</v>
      </c>
      <c r="D139" s="43" t="s">
        <v>1025</v>
      </c>
    </row>
    <row r="140" spans="2:4" ht="15.75">
      <c r="B140" s="43" t="s">
        <v>1389</v>
      </c>
      <c r="C140" s="43" t="s">
        <v>1114</v>
      </c>
      <c r="D140" s="43" t="s">
        <v>1025</v>
      </c>
    </row>
    <row r="141" spans="2:4" ht="15.75">
      <c r="B141" s="43" t="s">
        <v>1390</v>
      </c>
      <c r="C141" s="43" t="s">
        <v>1115</v>
      </c>
      <c r="D141" s="43" t="s">
        <v>1025</v>
      </c>
    </row>
    <row r="142" spans="2:4" ht="15.75">
      <c r="B142" s="43" t="s">
        <v>1391</v>
      </c>
      <c r="C142" s="43" t="s">
        <v>1116</v>
      </c>
      <c r="D142" s="43" t="s">
        <v>1025</v>
      </c>
    </row>
    <row r="143" spans="2:4" ht="15.75">
      <c r="B143" s="43" t="s">
        <v>1392</v>
      </c>
      <c r="C143" s="43" t="s">
        <v>1117</v>
      </c>
      <c r="D143" s="43" t="s">
        <v>1025</v>
      </c>
    </row>
    <row r="144" spans="2:4" ht="15.75">
      <c r="B144" s="43" t="s">
        <v>1393</v>
      </c>
      <c r="C144" s="43" t="s">
        <v>1118</v>
      </c>
      <c r="D144" s="43" t="s">
        <v>1025</v>
      </c>
    </row>
    <row r="145" spans="2:4" ht="15.75">
      <c r="B145" s="43" t="s">
        <v>1393</v>
      </c>
      <c r="C145" s="43" t="s">
        <v>1119</v>
      </c>
      <c r="D145" s="43" t="s">
        <v>1025</v>
      </c>
    </row>
    <row r="146" spans="2:4" ht="15.75">
      <c r="B146" s="43" t="s">
        <v>1393</v>
      </c>
      <c r="C146" s="43" t="s">
        <v>1120</v>
      </c>
      <c r="D146" s="43" t="s">
        <v>1025</v>
      </c>
    </row>
    <row r="147" spans="2:4" ht="15.75">
      <c r="B147" s="43" t="s">
        <v>1393</v>
      </c>
      <c r="C147" s="43" t="s">
        <v>1121</v>
      </c>
      <c r="D147" s="43" t="s">
        <v>1025</v>
      </c>
    </row>
    <row r="148" spans="2:4" ht="15.75">
      <c r="B148" s="43" t="s">
        <v>1394</v>
      </c>
      <c r="C148" s="43" t="s">
        <v>1122</v>
      </c>
      <c r="D148" s="43" t="s">
        <v>1025</v>
      </c>
    </row>
    <row r="149" spans="2:4" ht="15.75">
      <c r="B149" s="43" t="s">
        <v>1395</v>
      </c>
      <c r="C149" s="43" t="s">
        <v>1123</v>
      </c>
      <c r="D149" s="43" t="s">
        <v>1025</v>
      </c>
    </row>
    <row r="150" spans="2:4" ht="15.75">
      <c r="B150" s="43" t="s">
        <v>1396</v>
      </c>
      <c r="C150" s="43" t="s">
        <v>1124</v>
      </c>
      <c r="D150" s="43" t="s">
        <v>1025</v>
      </c>
    </row>
    <row r="151" spans="2:4" ht="15.75">
      <c r="B151" s="43" t="s">
        <v>1397</v>
      </c>
      <c r="C151" s="43" t="s">
        <v>1125</v>
      </c>
      <c r="D151" s="43" t="s">
        <v>1025</v>
      </c>
    </row>
    <row r="152" spans="2:4" ht="15.75">
      <c r="B152" s="43" t="s">
        <v>1245</v>
      </c>
      <c r="C152" s="43" t="s">
        <v>1053</v>
      </c>
      <c r="D152" s="43" t="s">
        <v>1039</v>
      </c>
    </row>
    <row r="153" spans="2:4" ht="15.75">
      <c r="B153" s="43" t="s">
        <v>1398</v>
      </c>
      <c r="C153" s="43" t="s">
        <v>1126</v>
      </c>
      <c r="D153" s="43" t="s">
        <v>1025</v>
      </c>
    </row>
    <row r="154" spans="2:4" ht="15.75">
      <c r="B154" s="43" t="s">
        <v>1399</v>
      </c>
      <c r="C154" s="43" t="s">
        <v>1127</v>
      </c>
      <c r="D154" s="43" t="s">
        <v>1025</v>
      </c>
    </row>
    <row r="155" spans="2:4" ht="15.75">
      <c r="B155" s="43" t="s">
        <v>1400</v>
      </c>
      <c r="C155" s="43" t="s">
        <v>1128</v>
      </c>
      <c r="D155" s="43" t="s">
        <v>1025</v>
      </c>
    </row>
    <row r="156" spans="2:4" ht="15.75">
      <c r="B156" s="43" t="s">
        <v>1400</v>
      </c>
      <c r="C156" s="43" t="s">
        <v>1129</v>
      </c>
      <c r="D156" s="43" t="s">
        <v>1025</v>
      </c>
    </row>
    <row r="157" spans="2:4" ht="15.75">
      <c r="B157" s="43" t="s">
        <v>1401</v>
      </c>
      <c r="C157" s="43" t="s">
        <v>1130</v>
      </c>
      <c r="D157" s="43" t="s">
        <v>1025</v>
      </c>
    </row>
    <row r="158" spans="2:4" ht="15.75">
      <c r="B158" s="43" t="s">
        <v>1402</v>
      </c>
      <c r="C158" s="43" t="s">
        <v>1037</v>
      </c>
      <c r="D158" s="43" t="s">
        <v>1025</v>
      </c>
    </row>
    <row r="159" spans="2:4" ht="15.75">
      <c r="B159" s="43" t="s">
        <v>1403</v>
      </c>
      <c r="C159" s="43" t="s">
        <v>1131</v>
      </c>
      <c r="D159" s="43" t="s">
        <v>1025</v>
      </c>
    </row>
    <row r="160" spans="2:4" ht="15.75">
      <c r="B160" s="43" t="s">
        <v>1404</v>
      </c>
      <c r="C160" s="43" t="s">
        <v>1132</v>
      </c>
      <c r="D160" s="43" t="s">
        <v>1025</v>
      </c>
    </row>
    <row r="161" spans="2:4" ht="15.75">
      <c r="B161" s="43" t="s">
        <v>1404</v>
      </c>
      <c r="C161" s="43" t="s">
        <v>1133</v>
      </c>
      <c r="D161" s="43" t="s">
        <v>1025</v>
      </c>
    </row>
    <row r="162" spans="2:4" ht="15.75">
      <c r="B162" s="43" t="s">
        <v>1404</v>
      </c>
      <c r="C162" s="43" t="s">
        <v>1134</v>
      </c>
      <c r="D162" s="43" t="s">
        <v>1025</v>
      </c>
    </row>
    <row r="163" spans="2:4" ht="15.75">
      <c r="B163" s="43" t="s">
        <v>1404</v>
      </c>
      <c r="C163" s="43" t="s">
        <v>1135</v>
      </c>
      <c r="D163" s="43" t="s">
        <v>1025</v>
      </c>
    </row>
    <row r="164" spans="2:4" ht="15.75">
      <c r="B164" s="43" t="s">
        <v>1404</v>
      </c>
      <c r="C164" s="43" t="s">
        <v>1405</v>
      </c>
      <c r="D164" s="43" t="s">
        <v>1025</v>
      </c>
    </row>
    <row r="165" spans="2:4" ht="15.75">
      <c r="B165" s="43" t="s">
        <v>1404</v>
      </c>
      <c r="C165" s="43" t="s">
        <v>1136</v>
      </c>
      <c r="D165" s="43" t="s">
        <v>1025</v>
      </c>
    </row>
    <row r="166" spans="2:4" ht="15.75">
      <c r="B166" s="43" t="s">
        <v>1404</v>
      </c>
      <c r="C166" s="43" t="s">
        <v>1137</v>
      </c>
      <c r="D166" s="43" t="s">
        <v>1025</v>
      </c>
    </row>
    <row r="167" spans="2:4" ht="15.75">
      <c r="B167" s="43" t="s">
        <v>1404</v>
      </c>
      <c r="C167" s="43" t="s">
        <v>1138</v>
      </c>
      <c r="D167" s="43" t="s">
        <v>1025</v>
      </c>
    </row>
    <row r="168" spans="2:4" ht="15.75">
      <c r="B168" s="43" t="s">
        <v>1404</v>
      </c>
      <c r="C168" s="43" t="s">
        <v>1139</v>
      </c>
      <c r="D168" s="43" t="s">
        <v>1025</v>
      </c>
    </row>
    <row r="169" spans="2:4" ht="15.75">
      <c r="B169" s="43" t="s">
        <v>1404</v>
      </c>
      <c r="C169" s="43" t="s">
        <v>1140</v>
      </c>
      <c r="D169" s="43" t="s">
        <v>1025</v>
      </c>
    </row>
    <row r="170" spans="2:4" ht="15.75">
      <c r="B170" s="43" t="s">
        <v>1404</v>
      </c>
      <c r="C170" s="43" t="s">
        <v>1072</v>
      </c>
      <c r="D170" s="43" t="s">
        <v>1025</v>
      </c>
    </row>
    <row r="171" spans="2:4" ht="15.75">
      <c r="B171" s="43" t="s">
        <v>1404</v>
      </c>
      <c r="C171" s="43" t="s">
        <v>1141</v>
      </c>
      <c r="D171" s="43" t="s">
        <v>1025</v>
      </c>
    </row>
    <row r="172" spans="2:4" ht="15.75">
      <c r="B172" s="43" t="s">
        <v>1404</v>
      </c>
      <c r="C172" s="43" t="s">
        <v>1142</v>
      </c>
      <c r="D172" s="43" t="s">
        <v>1025</v>
      </c>
    </row>
    <row r="173" spans="2:4" ht="15.75">
      <c r="B173" s="43" t="s">
        <v>1404</v>
      </c>
      <c r="C173" s="43" t="s">
        <v>1143</v>
      </c>
      <c r="D173" s="43" t="s">
        <v>1025</v>
      </c>
    </row>
    <row r="174" spans="2:4" ht="15.75">
      <c r="B174" s="43" t="s">
        <v>1404</v>
      </c>
      <c r="C174" s="43" t="s">
        <v>1144</v>
      </c>
      <c r="D174" s="43" t="s">
        <v>1025</v>
      </c>
    </row>
    <row r="175" spans="2:4" ht="15.75">
      <c r="B175" s="43" t="s">
        <v>1404</v>
      </c>
      <c r="C175" s="43" t="s">
        <v>1145</v>
      </c>
      <c r="D175" s="43" t="s">
        <v>1025</v>
      </c>
    </row>
    <row r="176" spans="2:4" ht="15.75">
      <c r="B176" s="43" t="s">
        <v>1404</v>
      </c>
      <c r="C176" s="43" t="s">
        <v>1146</v>
      </c>
      <c r="D176" s="43" t="s">
        <v>1025</v>
      </c>
    </row>
    <row r="177" spans="2:4" ht="15.75">
      <c r="B177" s="43" t="s">
        <v>1404</v>
      </c>
      <c r="C177" s="43" t="s">
        <v>1147</v>
      </c>
      <c r="D177" s="43" t="s">
        <v>1025</v>
      </c>
    </row>
    <row r="178" spans="2:4" ht="15.75">
      <c r="B178" s="43" t="s">
        <v>1406</v>
      </c>
      <c r="C178" s="43" t="s">
        <v>1148</v>
      </c>
      <c r="D178" s="43" t="s">
        <v>1025</v>
      </c>
    </row>
    <row r="179" spans="2:4" ht="15.75">
      <c r="B179" s="43" t="s">
        <v>1407</v>
      </c>
      <c r="C179" s="43" t="s">
        <v>1149</v>
      </c>
      <c r="D179" s="43" t="s">
        <v>1025</v>
      </c>
    </row>
    <row r="180" spans="2:4" ht="15.75">
      <c r="B180" s="43" t="s">
        <v>1408</v>
      </c>
      <c r="C180" s="43" t="s">
        <v>1150</v>
      </c>
      <c r="D180" s="43" t="s">
        <v>1025</v>
      </c>
    </row>
    <row r="181" spans="2:4" ht="15.75">
      <c r="B181" s="43" t="s">
        <v>1409</v>
      </c>
      <c r="C181" s="43" t="s">
        <v>1151</v>
      </c>
      <c r="D181" s="43" t="s">
        <v>1025</v>
      </c>
    </row>
    <row r="182" spans="2:4" ht="15.75">
      <c r="B182" s="43" t="s">
        <v>1410</v>
      </c>
      <c r="C182" s="43" t="s">
        <v>1051</v>
      </c>
      <c r="D182" s="43" t="s">
        <v>1025</v>
      </c>
    </row>
    <row r="183" spans="2:4" ht="15.75">
      <c r="B183" s="43" t="s">
        <v>1411</v>
      </c>
      <c r="C183" s="43" t="s">
        <v>1152</v>
      </c>
      <c r="D183" s="43" t="s">
        <v>1025</v>
      </c>
    </row>
    <row r="184" spans="2:4" ht="15.75">
      <c r="B184" s="43" t="s">
        <v>1412</v>
      </c>
      <c r="C184" s="43" t="s">
        <v>1153</v>
      </c>
      <c r="D184" s="43" t="s">
        <v>1025</v>
      </c>
    </row>
    <row r="185" spans="2:4" ht="15.75">
      <c r="B185" s="43" t="s">
        <v>1413</v>
      </c>
      <c r="C185" s="43" t="s">
        <v>1154</v>
      </c>
      <c r="D185" s="43" t="s">
        <v>1025</v>
      </c>
    </row>
    <row r="186" spans="2:4" ht="15.75">
      <c r="B186" s="43" t="s">
        <v>1414</v>
      </c>
      <c r="C186" s="43" t="s">
        <v>1155</v>
      </c>
      <c r="D186" s="43" t="s">
        <v>1025</v>
      </c>
    </row>
    <row r="187" spans="2:4" ht="15.75">
      <c r="B187" s="43" t="s">
        <v>1415</v>
      </c>
      <c r="C187" s="43" t="s">
        <v>1156</v>
      </c>
      <c r="D187" s="43" t="s">
        <v>1025</v>
      </c>
    </row>
    <row r="188" spans="2:4" ht="15.75">
      <c r="B188" s="43" t="s">
        <v>1415</v>
      </c>
      <c r="C188" s="43" t="s">
        <v>1157</v>
      </c>
      <c r="D188" s="43" t="s">
        <v>1025</v>
      </c>
    </row>
    <row r="189" spans="2:4" ht="15.75">
      <c r="B189" s="43" t="s">
        <v>1415</v>
      </c>
      <c r="C189" s="43" t="s">
        <v>1416</v>
      </c>
      <c r="D189" s="43" t="s">
        <v>1025</v>
      </c>
    </row>
    <row r="190" spans="2:4" ht="15.75">
      <c r="B190" s="43" t="s">
        <v>1415</v>
      </c>
      <c r="C190" s="43" t="s">
        <v>1158</v>
      </c>
      <c r="D190" s="43" t="s">
        <v>1025</v>
      </c>
    </row>
    <row r="191" spans="2:4" ht="15.75">
      <c r="B191" s="43" t="s">
        <v>1415</v>
      </c>
      <c r="C191" s="43" t="s">
        <v>1159</v>
      </c>
      <c r="D191" s="43" t="s">
        <v>1025</v>
      </c>
    </row>
    <row r="192" spans="2:4" ht="15.75">
      <c r="B192" s="43" t="s">
        <v>1415</v>
      </c>
      <c r="C192" s="43" t="s">
        <v>1160</v>
      </c>
      <c r="D192" s="43" t="s">
        <v>1025</v>
      </c>
    </row>
    <row r="193" spans="2:4" ht="15.75">
      <c r="B193" s="43" t="s">
        <v>1415</v>
      </c>
      <c r="C193" s="43" t="s">
        <v>1161</v>
      </c>
      <c r="D193" s="43" t="s">
        <v>1025</v>
      </c>
    </row>
    <row r="194" spans="2:4" ht="15.75">
      <c r="B194" s="43" t="s">
        <v>1415</v>
      </c>
      <c r="C194" s="43" t="s">
        <v>1162</v>
      </c>
      <c r="D194" s="43" t="s">
        <v>1025</v>
      </c>
    </row>
    <row r="195" spans="2:4" ht="15.75">
      <c r="B195" s="43" t="s">
        <v>1417</v>
      </c>
      <c r="C195" s="43" t="s">
        <v>1163</v>
      </c>
      <c r="D195" s="43" t="s">
        <v>1025</v>
      </c>
    </row>
    <row r="196" spans="2:4" ht="15.75">
      <c r="B196" s="43" t="s">
        <v>1418</v>
      </c>
      <c r="C196" s="43" t="s">
        <v>1164</v>
      </c>
      <c r="D196" s="43" t="s">
        <v>1025</v>
      </c>
    </row>
    <row r="197" spans="2:4" ht="15.75">
      <c r="B197" s="43" t="s">
        <v>1419</v>
      </c>
      <c r="C197" s="43" t="s">
        <v>1165</v>
      </c>
      <c r="D197" s="43" t="s">
        <v>1025</v>
      </c>
    </row>
    <row r="198" spans="2:4" ht="15.75">
      <c r="B198" s="43" t="s">
        <v>1420</v>
      </c>
      <c r="C198" s="43" t="s">
        <v>1166</v>
      </c>
      <c r="D198" s="43" t="s">
        <v>1025</v>
      </c>
    </row>
    <row r="199" spans="2:4" ht="15.75">
      <c r="B199" s="43" t="s">
        <v>1421</v>
      </c>
      <c r="C199" s="43" t="s">
        <v>1167</v>
      </c>
      <c r="D199" s="43" t="s">
        <v>1025</v>
      </c>
    </row>
    <row r="200" spans="2:4" ht="15.75">
      <c r="B200" s="43" t="s">
        <v>1422</v>
      </c>
      <c r="C200" s="43" t="s">
        <v>1168</v>
      </c>
      <c r="D200" s="43" t="s">
        <v>1025</v>
      </c>
    </row>
    <row r="201" spans="2:4" ht="15.75">
      <c r="B201" s="43" t="s">
        <v>1423</v>
      </c>
      <c r="C201" s="43" t="s">
        <v>1169</v>
      </c>
      <c r="D201" s="43" t="s">
        <v>1025</v>
      </c>
    </row>
    <row r="202" spans="2:4" ht="15.75">
      <c r="B202" s="43" t="s">
        <v>1423</v>
      </c>
      <c r="C202" s="43" t="s">
        <v>1039</v>
      </c>
      <c r="D202" s="43" t="s">
        <v>1025</v>
      </c>
    </row>
    <row r="203" spans="2:4" ht="15.75">
      <c r="B203" s="43" t="s">
        <v>1423</v>
      </c>
      <c r="C203" s="43" t="s">
        <v>1170</v>
      </c>
      <c r="D203" s="43" t="s">
        <v>1025</v>
      </c>
    </row>
    <row r="204" spans="2:4" ht="15.75">
      <c r="B204" s="43" t="s">
        <v>1423</v>
      </c>
      <c r="C204" s="43" t="s">
        <v>1171</v>
      </c>
      <c r="D204" s="43" t="s">
        <v>1025</v>
      </c>
    </row>
    <row r="205" spans="2:4" ht="15.75">
      <c r="B205" s="43" t="s">
        <v>1423</v>
      </c>
      <c r="C205" s="43" t="s">
        <v>1172</v>
      </c>
      <c r="D205" s="43" t="s">
        <v>1025</v>
      </c>
    </row>
    <row r="206" spans="2:4" ht="15.75">
      <c r="B206" s="43" t="s">
        <v>1424</v>
      </c>
      <c r="C206" s="43" t="s">
        <v>1173</v>
      </c>
      <c r="D206" s="43" t="s">
        <v>1025</v>
      </c>
    </row>
    <row r="207" spans="2:4" ht="15.75">
      <c r="B207" s="43" t="s">
        <v>1425</v>
      </c>
      <c r="C207" s="43" t="s">
        <v>1174</v>
      </c>
      <c r="D207" s="43" t="s">
        <v>1025</v>
      </c>
    </row>
    <row r="208" spans="2:4" ht="15.75">
      <c r="B208" s="43" t="s">
        <v>1425</v>
      </c>
      <c r="C208" s="43" t="s">
        <v>1175</v>
      </c>
      <c r="D208" s="43" t="s">
        <v>1025</v>
      </c>
    </row>
    <row r="209" spans="2:4" ht="15.75">
      <c r="B209" s="43" t="s">
        <v>1426</v>
      </c>
      <c r="C209" s="43" t="s">
        <v>1176</v>
      </c>
      <c r="D209" s="43" t="s">
        <v>1025</v>
      </c>
    </row>
    <row r="210" spans="2:4" ht="15.75">
      <c r="B210" s="43" t="s">
        <v>1427</v>
      </c>
      <c r="C210" s="43" t="s">
        <v>1177</v>
      </c>
      <c r="D210" s="43" t="s">
        <v>1025</v>
      </c>
    </row>
    <row r="211" spans="2:4" ht="15.75">
      <c r="B211" s="43" t="s">
        <v>1428</v>
      </c>
      <c r="C211" s="43" t="s">
        <v>1178</v>
      </c>
      <c r="D211" s="43" t="s">
        <v>1025</v>
      </c>
    </row>
    <row r="212" spans="2:4" ht="15.75">
      <c r="B212" s="43" t="s">
        <v>1429</v>
      </c>
      <c r="C212" s="43" t="s">
        <v>1179</v>
      </c>
      <c r="D212" s="43" t="s">
        <v>1025</v>
      </c>
    </row>
    <row r="213" spans="2:4" ht="15.75">
      <c r="B213" s="43" t="s">
        <v>1246</v>
      </c>
      <c r="C213" s="43" t="s">
        <v>67</v>
      </c>
      <c r="D213" s="43" t="s">
        <v>1022</v>
      </c>
    </row>
    <row r="214" spans="2:4" ht="15.75">
      <c r="B214" s="43" t="s">
        <v>1241</v>
      </c>
      <c r="C214" s="43" t="s">
        <v>73</v>
      </c>
      <c r="D214" s="43" t="s">
        <v>1037</v>
      </c>
    </row>
    <row r="215" spans="2:4" ht="15.75">
      <c r="B215" s="43" t="s">
        <v>1247</v>
      </c>
      <c r="C215" s="43" t="s">
        <v>1041</v>
      </c>
      <c r="D215" s="43" t="s">
        <v>1226</v>
      </c>
    </row>
    <row r="216" spans="2:4" ht="15.75">
      <c r="B216" s="43" t="s">
        <v>1248</v>
      </c>
      <c r="C216" s="43" t="s">
        <v>1054</v>
      </c>
      <c r="D216" s="43" t="s">
        <v>1055</v>
      </c>
    </row>
    <row r="217" spans="2:4" ht="15.75">
      <c r="B217" s="43" t="s">
        <v>1430</v>
      </c>
      <c r="C217" s="43" t="s">
        <v>1180</v>
      </c>
      <c r="D217" s="43" t="s">
        <v>1025</v>
      </c>
    </row>
    <row r="218" spans="2:4" ht="15.75">
      <c r="B218" s="43" t="s">
        <v>1250</v>
      </c>
      <c r="C218" s="43" t="s">
        <v>67</v>
      </c>
      <c r="D218" s="43" t="s">
        <v>1022</v>
      </c>
    </row>
    <row r="219" spans="2:4" ht="15.75">
      <c r="B219" s="43" t="s">
        <v>1431</v>
      </c>
      <c r="C219" s="43" t="s">
        <v>1024</v>
      </c>
      <c r="D219" s="43" t="s">
        <v>1025</v>
      </c>
    </row>
    <row r="220" spans="2:4" ht="15.75">
      <c r="B220" s="43" t="s">
        <v>1479</v>
      </c>
      <c r="C220" s="43" t="s">
        <v>1480</v>
      </c>
      <c r="D220" s="43" t="s">
        <v>1021</v>
      </c>
    </row>
    <row r="221" spans="2:4" ht="15.75">
      <c r="B221" s="43" t="s">
        <v>1238</v>
      </c>
      <c r="C221" s="43" t="s">
        <v>1048</v>
      </c>
      <c r="D221" s="43" t="s">
        <v>1049</v>
      </c>
    </row>
    <row r="222" spans="2:4" ht="15.75">
      <c r="B222" s="43" t="s">
        <v>1251</v>
      </c>
      <c r="C222" s="43" t="s">
        <v>1056</v>
      </c>
      <c r="D222" s="43" t="s">
        <v>1025</v>
      </c>
    </row>
    <row r="223" spans="2:4" ht="15.75">
      <c r="B223" s="43" t="s">
        <v>1252</v>
      </c>
      <c r="C223" s="43" t="s">
        <v>67</v>
      </c>
      <c r="D223" s="43" t="s">
        <v>1022</v>
      </c>
    </row>
    <row r="224" spans="2:4" ht="15.75">
      <c r="B224" s="43" t="s">
        <v>1451</v>
      </c>
      <c r="C224" s="43" t="s">
        <v>1036</v>
      </c>
      <c r="D224" s="43" t="s">
        <v>1021</v>
      </c>
    </row>
    <row r="225" spans="2:4" ht="15.75">
      <c r="B225" s="43" t="s">
        <v>1326</v>
      </c>
      <c r="C225" s="43" t="s">
        <v>1024</v>
      </c>
      <c r="D225" s="43" t="s">
        <v>1025</v>
      </c>
    </row>
    <row r="226" spans="2:4" ht="15.75">
      <c r="B226" s="43" t="s">
        <v>1520</v>
      </c>
      <c r="C226" s="43" t="s">
        <v>1318</v>
      </c>
      <c r="D226" s="43" t="s">
        <v>1318</v>
      </c>
    </row>
    <row r="227" spans="2:4" ht="15.75">
      <c r="B227" s="43" t="s">
        <v>1528</v>
      </c>
      <c r="C227" s="43" t="s">
        <v>1318</v>
      </c>
      <c r="D227" s="43" t="s">
        <v>1318</v>
      </c>
    </row>
    <row r="228" spans="2:4" ht="15.75">
      <c r="B228" s="43" t="s">
        <v>1538</v>
      </c>
      <c r="C228" s="43" t="s">
        <v>1318</v>
      </c>
      <c r="D228" s="43" t="s">
        <v>1318</v>
      </c>
    </row>
    <row r="229" spans="2:4" ht="15.75">
      <c r="B229" s="43" t="s">
        <v>1522</v>
      </c>
      <c r="C229" s="43" t="s">
        <v>1318</v>
      </c>
      <c r="D229" s="43" t="s">
        <v>1318</v>
      </c>
    </row>
    <row r="230" spans="2:4" ht="15.75">
      <c r="B230" s="43" t="s">
        <v>1503</v>
      </c>
      <c r="C230" s="43" t="s">
        <v>1504</v>
      </c>
      <c r="D230" s="43" t="s">
        <v>1021</v>
      </c>
    </row>
    <row r="231" spans="2:4" ht="15.75">
      <c r="B231" s="43" t="s">
        <v>1253</v>
      </c>
      <c r="C231" s="43" t="s">
        <v>67</v>
      </c>
      <c r="D231" s="43" t="s">
        <v>1022</v>
      </c>
    </row>
    <row r="232" spans="2:4" ht="15.75">
      <c r="B232" s="43" t="s">
        <v>1256</v>
      </c>
      <c r="C232" s="43" t="s">
        <v>63</v>
      </c>
      <c r="D232" s="43" t="s">
        <v>1021</v>
      </c>
    </row>
    <row r="233" spans="2:4" ht="15.75">
      <c r="B233" s="43" t="s">
        <v>1432</v>
      </c>
      <c r="C233" s="43" t="s">
        <v>1181</v>
      </c>
      <c r="D233" s="43" t="s">
        <v>1226</v>
      </c>
    </row>
    <row r="234" spans="2:4" ht="15.75">
      <c r="B234" s="43" t="s">
        <v>1254</v>
      </c>
      <c r="C234" s="43" t="s">
        <v>79</v>
      </c>
      <c r="D234" s="43" t="s">
        <v>1023</v>
      </c>
    </row>
    <row r="235" spans="2:4" ht="15.75">
      <c r="B235" s="43" t="s">
        <v>1255</v>
      </c>
      <c r="C235" s="43" t="s">
        <v>67</v>
      </c>
      <c r="D235" s="43" t="s">
        <v>1022</v>
      </c>
    </row>
    <row r="236" spans="2:4" ht="15.75">
      <c r="B236" s="43" t="s">
        <v>1260</v>
      </c>
      <c r="C236" s="43" t="s">
        <v>67</v>
      </c>
      <c r="D236" s="43" t="s">
        <v>1022</v>
      </c>
    </row>
    <row r="237" spans="2:4" ht="15.75">
      <c r="B237" s="43" t="s">
        <v>1259</v>
      </c>
      <c r="C237" s="43" t="s">
        <v>1058</v>
      </c>
      <c r="D237" s="43" t="s">
        <v>1025</v>
      </c>
    </row>
    <row r="238" spans="2:4" ht="15.75">
      <c r="B238" s="43" t="s">
        <v>1261</v>
      </c>
      <c r="C238" s="43" t="s">
        <v>63</v>
      </c>
      <c r="D238" s="43" t="s">
        <v>1021</v>
      </c>
    </row>
    <row r="239" spans="2:4" ht="15.75">
      <c r="B239" s="43" t="s">
        <v>1262</v>
      </c>
      <c r="C239" s="43" t="s">
        <v>67</v>
      </c>
      <c r="D239" s="43" t="s">
        <v>1022</v>
      </c>
    </row>
    <row r="240" spans="2:4" ht="15.75">
      <c r="B240" s="43" t="s">
        <v>1257</v>
      </c>
      <c r="C240" s="43" t="s">
        <v>67</v>
      </c>
      <c r="D240" s="43" t="s">
        <v>1022</v>
      </c>
    </row>
    <row r="241" spans="2:4" ht="15.75">
      <c r="B241" s="43" t="s">
        <v>1263</v>
      </c>
      <c r="C241" s="43" t="s">
        <v>1059</v>
      </c>
      <c r="D241" s="43" t="s">
        <v>1021</v>
      </c>
    </row>
    <row r="242" spans="2:4" ht="15.75">
      <c r="B242" s="43" t="s">
        <v>1264</v>
      </c>
      <c r="C242" s="43" t="s">
        <v>73</v>
      </c>
      <c r="D242" s="43" t="s">
        <v>1037</v>
      </c>
    </row>
    <row r="243" spans="2:4" ht="15.75">
      <c r="B243" s="43" t="s">
        <v>1258</v>
      </c>
      <c r="C243" s="43" t="s">
        <v>1057</v>
      </c>
      <c r="D243" s="43" t="s">
        <v>1023</v>
      </c>
    </row>
    <row r="244" spans="2:4" ht="15.75">
      <c r="B244" s="43" t="s">
        <v>1433</v>
      </c>
      <c r="C244" s="43" t="s">
        <v>1318</v>
      </c>
      <c r="D244" s="43" t="s">
        <v>1318</v>
      </c>
    </row>
    <row r="245" spans="2:4" ht="15.75">
      <c r="B245" s="43" t="s">
        <v>1265</v>
      </c>
      <c r="C245" s="43" t="s">
        <v>1024</v>
      </c>
      <c r="D245" s="43" t="s">
        <v>1025</v>
      </c>
    </row>
    <row r="246" spans="2:4" ht="15.75">
      <c r="B246" s="43" t="s">
        <v>1266</v>
      </c>
      <c r="C246" s="43" t="s">
        <v>67</v>
      </c>
      <c r="D246" s="43" t="s">
        <v>1022</v>
      </c>
    </row>
    <row r="247" spans="2:4" ht="15.75">
      <c r="B247" s="43" t="s">
        <v>1267</v>
      </c>
      <c r="C247" s="43" t="s">
        <v>1060</v>
      </c>
      <c r="D247" s="43" t="s">
        <v>1030</v>
      </c>
    </row>
    <row r="248" spans="2:4" ht="15.75">
      <c r="B248" s="43" t="s">
        <v>1268</v>
      </c>
      <c r="C248" s="43" t="s">
        <v>67</v>
      </c>
      <c r="D248" s="43" t="s">
        <v>1022</v>
      </c>
    </row>
    <row r="249" spans="2:4" ht="15.75">
      <c r="B249" s="43" t="s">
        <v>1309</v>
      </c>
      <c r="C249" s="43" t="s">
        <v>63</v>
      </c>
      <c r="D249" s="43" t="s">
        <v>1021</v>
      </c>
    </row>
    <row r="250" spans="2:4" ht="15.75">
      <c r="B250" s="43" t="s">
        <v>1269</v>
      </c>
      <c r="C250" s="43" t="s">
        <v>1028</v>
      </c>
      <c r="D250" s="43" t="s">
        <v>1029</v>
      </c>
    </row>
    <row r="251" spans="2:4" ht="15.75">
      <c r="B251" s="43" t="s">
        <v>1475</v>
      </c>
      <c r="C251" s="43" t="s">
        <v>1476</v>
      </c>
      <c r="D251" s="43" t="s">
        <v>1021</v>
      </c>
    </row>
    <row r="252" spans="2:4" ht="15.75">
      <c r="B252" s="43" t="s">
        <v>1534</v>
      </c>
      <c r="C252" s="43" t="s">
        <v>1318</v>
      </c>
      <c r="D252" s="43" t="s">
        <v>1318</v>
      </c>
    </row>
    <row r="253" spans="2:4" ht="15.75">
      <c r="B253" s="43" t="s">
        <v>1313</v>
      </c>
      <c r="C253" s="43" t="s">
        <v>67</v>
      </c>
      <c r="D253" s="43" t="s">
        <v>1022</v>
      </c>
    </row>
    <row r="254" spans="2:4" ht="15.75">
      <c r="B254" s="43" t="s">
        <v>1532</v>
      </c>
      <c r="C254" s="43" t="s">
        <v>1318</v>
      </c>
      <c r="D254" s="43" t="s">
        <v>1318</v>
      </c>
    </row>
    <row r="255" spans="2:4" ht="15.75">
      <c r="B255" s="43" t="s">
        <v>1270</v>
      </c>
      <c r="C255" s="43" t="s">
        <v>73</v>
      </c>
      <c r="D255" s="43" t="s">
        <v>1037</v>
      </c>
    </row>
    <row r="256" spans="2:4" ht="15.75">
      <c r="B256" s="43" t="s">
        <v>1271</v>
      </c>
      <c r="C256" s="43" t="s">
        <v>1028</v>
      </c>
      <c r="D256" s="43" t="s">
        <v>1029</v>
      </c>
    </row>
    <row r="257" spans="2:4" ht="15.75">
      <c r="B257" s="43" t="s">
        <v>1314</v>
      </c>
      <c r="C257" s="43" t="s">
        <v>73</v>
      </c>
      <c r="D257" s="43" t="s">
        <v>1037</v>
      </c>
    </row>
    <row r="258" spans="2:4" ht="15.75">
      <c r="B258" s="43" t="s">
        <v>1272</v>
      </c>
      <c r="C258" s="43" t="s">
        <v>67</v>
      </c>
      <c r="D258" s="43" t="s">
        <v>1022</v>
      </c>
    </row>
    <row r="259" spans="2:4" ht="15.75">
      <c r="B259" s="43" t="s">
        <v>1273</v>
      </c>
      <c r="C259" s="43" t="s">
        <v>1024</v>
      </c>
      <c r="D259" s="43" t="s">
        <v>1025</v>
      </c>
    </row>
    <row r="260" spans="2:4" ht="15.75">
      <c r="B260" s="43" t="s">
        <v>1512</v>
      </c>
      <c r="C260" s="43" t="s">
        <v>1513</v>
      </c>
      <c r="D260" s="43" t="s">
        <v>1021</v>
      </c>
    </row>
    <row r="261" spans="2:4" ht="15.75">
      <c r="B261" s="43" t="s">
        <v>1481</v>
      </c>
      <c r="C261" s="43" t="s">
        <v>1482</v>
      </c>
      <c r="D261" s="43" t="s">
        <v>1021</v>
      </c>
    </row>
    <row r="262" spans="2:4" ht="15.75">
      <c r="B262" s="43" t="s">
        <v>1274</v>
      </c>
      <c r="C262" s="43" t="s">
        <v>1061</v>
      </c>
      <c r="D262" s="43" t="s">
        <v>1055</v>
      </c>
    </row>
    <row r="263" spans="2:4" ht="15.75">
      <c r="B263" s="43" t="s">
        <v>1510</v>
      </c>
      <c r="C263" s="43" t="s">
        <v>1318</v>
      </c>
      <c r="D263" s="43" t="s">
        <v>1318</v>
      </c>
    </row>
    <row r="264" spans="2:4" ht="15.75">
      <c r="B264" s="43" t="s">
        <v>1441</v>
      </c>
      <c r="C264" s="43" t="s">
        <v>1442</v>
      </c>
      <c r="D264" s="43" t="s">
        <v>1021</v>
      </c>
    </row>
    <row r="265" spans="2:4" ht="15.75">
      <c r="B265" s="43" t="s">
        <v>1449</v>
      </c>
      <c r="C265" s="43" t="s">
        <v>1450</v>
      </c>
      <c r="D265" s="43" t="s">
        <v>1021</v>
      </c>
    </row>
    <row r="266" spans="2:4" ht="15.75">
      <c r="B266" s="43" t="s">
        <v>1319</v>
      </c>
      <c r="C266" s="43" t="s">
        <v>1318</v>
      </c>
      <c r="D266" s="43" t="s">
        <v>1318</v>
      </c>
    </row>
    <row r="267" spans="2:4" ht="15.75">
      <c r="B267" s="43" t="s">
        <v>1317</v>
      </c>
      <c r="C267" s="43" t="s">
        <v>1318</v>
      </c>
      <c r="D267" s="43" t="s">
        <v>1318</v>
      </c>
    </row>
    <row r="268" spans="2:4" ht="15.75">
      <c r="B268" s="43" t="s">
        <v>1275</v>
      </c>
      <c r="C268" s="43" t="s">
        <v>67</v>
      </c>
      <c r="D268" s="43" t="s">
        <v>1022</v>
      </c>
    </row>
    <row r="269" spans="2:4" ht="15.75">
      <c r="B269" s="43" t="s">
        <v>1515</v>
      </c>
      <c r="C269" s="43" t="s">
        <v>1318</v>
      </c>
      <c r="D269" s="43" t="s">
        <v>1318</v>
      </c>
    </row>
    <row r="270" spans="2:4" ht="15.75">
      <c r="B270" s="43" t="s">
        <v>1276</v>
      </c>
      <c r="C270" s="43" t="s">
        <v>1024</v>
      </c>
      <c r="D270" s="43" t="s">
        <v>1025</v>
      </c>
    </row>
    <row r="271" spans="2:4" ht="15.75">
      <c r="B271" s="43" t="s">
        <v>1277</v>
      </c>
      <c r="C271" s="43" t="s">
        <v>1024</v>
      </c>
      <c r="D271" s="43" t="s">
        <v>1025</v>
      </c>
    </row>
    <row r="272" spans="2:4" ht="15.75">
      <c r="B272" s="43" t="s">
        <v>1279</v>
      </c>
      <c r="C272" s="43" t="s">
        <v>67</v>
      </c>
      <c r="D272" s="43" t="s">
        <v>1022</v>
      </c>
    </row>
    <row r="273" spans="2:4" ht="15.75">
      <c r="B273" s="43" t="s">
        <v>1280</v>
      </c>
      <c r="C273" s="43" t="s">
        <v>1042</v>
      </c>
      <c r="D273" s="43" t="s">
        <v>1043</v>
      </c>
    </row>
    <row r="274" spans="2:4" ht="15.75">
      <c r="B274" s="43" t="s">
        <v>1281</v>
      </c>
      <c r="C274" s="43" t="s">
        <v>67</v>
      </c>
      <c r="D274" s="43" t="s">
        <v>1022</v>
      </c>
    </row>
    <row r="275" spans="2:4" ht="15.75">
      <c r="B275" s="43" t="s">
        <v>1278</v>
      </c>
      <c r="C275" s="43" t="s">
        <v>86</v>
      </c>
      <c r="D275" s="43" t="s">
        <v>1030</v>
      </c>
    </row>
    <row r="276" spans="2:4" ht="15.75">
      <c r="B276" s="43" t="s">
        <v>1282</v>
      </c>
      <c r="C276" s="43" t="s">
        <v>67</v>
      </c>
      <c r="D276" s="43" t="s">
        <v>1022</v>
      </c>
    </row>
    <row r="277" spans="2:4" ht="15.75">
      <c r="B277" s="43" t="s">
        <v>1283</v>
      </c>
      <c r="C277" s="43" t="s">
        <v>1024</v>
      </c>
      <c r="D277" s="43" t="s">
        <v>1025</v>
      </c>
    </row>
    <row r="278" spans="2:4" ht="15.75">
      <c r="B278" s="43" t="s">
        <v>1284</v>
      </c>
      <c r="C278" s="43" t="s">
        <v>63</v>
      </c>
      <c r="D278" s="43" t="s">
        <v>1021</v>
      </c>
    </row>
    <row r="279" spans="2:4" ht="15.75">
      <c r="B279" s="43" t="s">
        <v>1285</v>
      </c>
      <c r="C279" s="43" t="s">
        <v>1062</v>
      </c>
      <c r="D279" s="43" t="s">
        <v>1029</v>
      </c>
    </row>
    <row r="280" spans="2:4" ht="15.75">
      <c r="B280" s="43" t="s">
        <v>1525</v>
      </c>
      <c r="C280" s="43" t="s">
        <v>1318</v>
      </c>
      <c r="D280" s="43" t="s">
        <v>1318</v>
      </c>
    </row>
    <row r="281" spans="2:4" ht="15.75">
      <c r="B281" s="43" t="s">
        <v>1456</v>
      </c>
      <c r="C281" s="43" t="s">
        <v>1457</v>
      </c>
      <c r="D281" s="43" t="s">
        <v>1021</v>
      </c>
    </row>
    <row r="282" spans="2:4" ht="15.75">
      <c r="B282" s="43" t="s">
        <v>1286</v>
      </c>
      <c r="C282" s="43" t="s">
        <v>1063</v>
      </c>
      <c r="D282" s="43" t="s">
        <v>1037</v>
      </c>
    </row>
    <row r="283" spans="2:4" ht="15.75">
      <c r="B283" s="43" t="s">
        <v>1327</v>
      </c>
      <c r="C283" s="43" t="s">
        <v>67</v>
      </c>
      <c r="D283" s="43" t="s">
        <v>1022</v>
      </c>
    </row>
    <row r="284" spans="2:4" ht="15.75">
      <c r="B284" s="43" t="s">
        <v>1458</v>
      </c>
      <c r="C284" s="43" t="s">
        <v>1459</v>
      </c>
      <c r="D284" s="43" t="s">
        <v>1021</v>
      </c>
    </row>
    <row r="285" spans="2:4" ht="15.75">
      <c r="B285" s="43" t="s">
        <v>1489</v>
      </c>
      <c r="C285" s="43" t="s">
        <v>1490</v>
      </c>
      <c r="D285" s="43" t="s">
        <v>1021</v>
      </c>
    </row>
    <row r="286" spans="2:4" ht="15.75">
      <c r="B286" s="43" t="s">
        <v>1507</v>
      </c>
      <c r="C286" s="43" t="s">
        <v>1508</v>
      </c>
      <c r="D286" s="43" t="s">
        <v>1021</v>
      </c>
    </row>
    <row r="287" spans="2:4" ht="15.75">
      <c r="B287" s="43" t="s">
        <v>1308</v>
      </c>
      <c r="C287" s="43" t="s">
        <v>67</v>
      </c>
      <c r="D287" s="43" t="s">
        <v>1022</v>
      </c>
    </row>
    <row r="288" spans="2:4" ht="15.75">
      <c r="B288" s="43" t="s">
        <v>1287</v>
      </c>
      <c r="C288" s="43" t="s">
        <v>67</v>
      </c>
      <c r="D288" s="43" t="s">
        <v>1022</v>
      </c>
    </row>
    <row r="289" spans="2:4" ht="15.75">
      <c r="B289" s="43" t="s">
        <v>1312</v>
      </c>
      <c r="C289" s="43" t="s">
        <v>1044</v>
      </c>
      <c r="D289" s="43" t="s">
        <v>1045</v>
      </c>
    </row>
    <row r="290" spans="2:4" ht="15.75">
      <c r="B290" s="43" t="s">
        <v>1311</v>
      </c>
      <c r="C290" s="43" t="s">
        <v>1041</v>
      </c>
      <c r="D290" s="43" t="s">
        <v>1226</v>
      </c>
    </row>
    <row r="291" spans="2:4" ht="15.75">
      <c r="B291" s="43" t="s">
        <v>1310</v>
      </c>
      <c r="C291" s="43" t="s">
        <v>86</v>
      </c>
      <c r="D291" s="43" t="s">
        <v>1030</v>
      </c>
    </row>
    <row r="292" spans="2:4" ht="15.75">
      <c r="B292" s="43" t="s">
        <v>1505</v>
      </c>
      <c r="C292" s="43" t="s">
        <v>1506</v>
      </c>
      <c r="D292" s="43" t="s">
        <v>1021</v>
      </c>
    </row>
    <row r="293" spans="2:4" ht="15.75">
      <c r="B293" s="43" t="s">
        <v>1454</v>
      </c>
      <c r="C293" s="43" t="s">
        <v>1455</v>
      </c>
      <c r="D293" s="43" t="s">
        <v>1021</v>
      </c>
    </row>
    <row r="294" spans="2:4" ht="15.75">
      <c r="B294" s="43" t="s">
        <v>1443</v>
      </c>
      <c r="C294" s="43" t="s">
        <v>1444</v>
      </c>
      <c r="D294" s="43" t="s">
        <v>1021</v>
      </c>
    </row>
    <row r="295" spans="2:4" ht="15.75">
      <c r="B295" s="43" t="s">
        <v>1539</v>
      </c>
      <c r="C295" s="43" t="s">
        <v>63</v>
      </c>
      <c r="D295" s="43" t="s">
        <v>1021</v>
      </c>
    </row>
    <row r="296" spans="2:4" ht="15.75">
      <c r="B296" s="43" t="s">
        <v>1290</v>
      </c>
      <c r="C296" s="43" t="s">
        <v>1067</v>
      </c>
      <c r="D296" s="43" t="s">
        <v>1055</v>
      </c>
    </row>
    <row r="297" spans="2:4" ht="15.75">
      <c r="B297" s="43" t="s">
        <v>1289</v>
      </c>
      <c r="C297" s="43" t="s">
        <v>1065</v>
      </c>
      <c r="D297" s="43" t="s">
        <v>1066</v>
      </c>
    </row>
    <row r="298" spans="2:4" ht="15.75">
      <c r="B298" s="43" t="s">
        <v>1288</v>
      </c>
      <c r="C298" s="43" t="s">
        <v>1064</v>
      </c>
      <c r="D298" s="43" t="s">
        <v>1226</v>
      </c>
    </row>
    <row r="299" spans="2:4" ht="15.75">
      <c r="B299" s="43" t="s">
        <v>1519</v>
      </c>
      <c r="C299" s="43" t="s">
        <v>1318</v>
      </c>
      <c r="D299" s="43" t="s">
        <v>1318</v>
      </c>
    </row>
    <row r="300" spans="2:4" ht="15.75">
      <c r="B300" s="43" t="s">
        <v>1291</v>
      </c>
      <c r="C300" s="43" t="s">
        <v>1068</v>
      </c>
      <c r="D300" s="43" t="s">
        <v>1066</v>
      </c>
    </row>
    <row r="301" spans="2:4" ht="15.75">
      <c r="B301" s="43" t="s">
        <v>1537</v>
      </c>
      <c r="C301" s="43" t="s">
        <v>1318</v>
      </c>
      <c r="D301" s="43" t="s">
        <v>1318</v>
      </c>
    </row>
    <row r="302" spans="2:4" ht="15.75">
      <c r="B302" s="43" t="s">
        <v>1293</v>
      </c>
      <c r="C302" s="43" t="s">
        <v>67</v>
      </c>
      <c r="D302" s="43" t="s">
        <v>1022</v>
      </c>
    </row>
    <row r="303" spans="2:4" ht="15.75">
      <c r="B303" s="43" t="s">
        <v>766</v>
      </c>
      <c r="C303" s="43" t="s">
        <v>67</v>
      </c>
      <c r="D303" s="43" t="s">
        <v>1022</v>
      </c>
    </row>
    <row r="304" spans="2:4" ht="15.75">
      <c r="B304" s="43" t="s">
        <v>1292</v>
      </c>
      <c r="C304" s="43" t="s">
        <v>1028</v>
      </c>
      <c r="D304" s="43" t="s">
        <v>1029</v>
      </c>
    </row>
    <row r="305" spans="2:4" ht="15.75">
      <c r="B305" s="43" t="s">
        <v>1524</v>
      </c>
      <c r="C305" s="43" t="s">
        <v>1318</v>
      </c>
      <c r="D305" s="43" t="s">
        <v>1318</v>
      </c>
    </row>
    <row r="306" spans="2:4" ht="15.75">
      <c r="B306" s="43" t="s">
        <v>1294</v>
      </c>
      <c r="C306" s="43" t="s">
        <v>67</v>
      </c>
      <c r="D306" s="43" t="s">
        <v>1022</v>
      </c>
    </row>
    <row r="307" spans="2:4" ht="15.75">
      <c r="B307" s="43" t="s">
        <v>1295</v>
      </c>
      <c r="C307" s="43" t="s">
        <v>1069</v>
      </c>
      <c r="D307" s="43" t="s">
        <v>1070</v>
      </c>
    </row>
    <row r="308" spans="2:4" ht="15.75">
      <c r="B308" s="43" t="s">
        <v>1297</v>
      </c>
      <c r="C308" s="43" t="s">
        <v>79</v>
      </c>
      <c r="D308" s="43" t="s">
        <v>1023</v>
      </c>
    </row>
    <row r="309" spans="2:4" ht="15.75">
      <c r="B309" s="43" t="s">
        <v>1296</v>
      </c>
      <c r="C309" s="43" t="s">
        <v>79</v>
      </c>
      <c r="D309" s="43" t="s">
        <v>1023</v>
      </c>
    </row>
    <row r="310" spans="2:4" ht="15.75">
      <c r="B310" s="43" t="s">
        <v>1328</v>
      </c>
      <c r="C310" s="43" t="s">
        <v>67</v>
      </c>
      <c r="D310" s="43" t="s">
        <v>1022</v>
      </c>
    </row>
    <row r="311" spans="2:4" ht="15.75">
      <c r="B311" s="43" t="s">
        <v>1471</v>
      </c>
      <c r="C311" s="43" t="s">
        <v>1472</v>
      </c>
      <c r="D311" s="43" t="s">
        <v>1021</v>
      </c>
    </row>
    <row r="312" spans="2:4" ht="15.75">
      <c r="B312" s="43" t="s">
        <v>1298</v>
      </c>
      <c r="C312" s="43" t="s">
        <v>1071</v>
      </c>
      <c r="D312" s="43" t="s">
        <v>1025</v>
      </c>
    </row>
    <row r="313" spans="2:4" ht="15.75">
      <c r="B313" s="43" t="s">
        <v>1521</v>
      </c>
      <c r="C313" s="43" t="s">
        <v>1318</v>
      </c>
      <c r="D313" s="43" t="s">
        <v>1318</v>
      </c>
    </row>
    <row r="314" spans="2:4" ht="15.75">
      <c r="B314" s="43" t="s">
        <v>1452</v>
      </c>
      <c r="C314" s="43" t="s">
        <v>1036</v>
      </c>
      <c r="D314" s="43" t="s">
        <v>1021</v>
      </c>
    </row>
    <row r="315" spans="2:4" ht="15.75">
      <c r="B315" s="43" t="s">
        <v>1299</v>
      </c>
      <c r="C315" s="43" t="s">
        <v>67</v>
      </c>
      <c r="D315" s="43" t="s">
        <v>1022</v>
      </c>
    </row>
    <row r="316" spans="2:4" ht="15.75">
      <c r="B316" s="43" t="s">
        <v>1499</v>
      </c>
      <c r="C316" s="43" t="s">
        <v>1500</v>
      </c>
      <c r="D316" s="43" t="s">
        <v>1021</v>
      </c>
    </row>
    <row r="317" spans="2:4" ht="15.75">
      <c r="B317" s="43" t="s">
        <v>1495</v>
      </c>
      <c r="C317" s="43" t="s">
        <v>1496</v>
      </c>
      <c r="D317" s="43" t="s">
        <v>1021</v>
      </c>
    </row>
    <row r="318" spans="2:4" ht="15.75">
      <c r="B318" s="43" t="s">
        <v>1447</v>
      </c>
      <c r="C318" s="43" t="s">
        <v>1448</v>
      </c>
      <c r="D318" s="43" t="s">
        <v>1021</v>
      </c>
    </row>
    <row r="319" spans="2:4" ht="15.75">
      <c r="B319" s="43" t="s">
        <v>1487</v>
      </c>
      <c r="C319" s="43" t="s">
        <v>1488</v>
      </c>
      <c r="D319" s="43" t="s">
        <v>1021</v>
      </c>
    </row>
    <row r="320" spans="2:4" ht="15.75">
      <c r="B320" s="43" t="s">
        <v>1485</v>
      </c>
      <c r="C320" s="43" t="s">
        <v>1486</v>
      </c>
      <c r="D320" s="43" t="s">
        <v>1021</v>
      </c>
    </row>
    <row r="321" spans="2:4" ht="15.75">
      <c r="B321" s="43" t="s">
        <v>1446</v>
      </c>
      <c r="C321" s="43" t="s">
        <v>1059</v>
      </c>
      <c r="D321" s="43" t="s">
        <v>1021</v>
      </c>
    </row>
    <row r="322" spans="2:4" ht="15.75">
      <c r="B322" s="43" t="s">
        <v>1453</v>
      </c>
      <c r="C322" s="43" t="s">
        <v>1036</v>
      </c>
      <c r="D322" s="43" t="s">
        <v>1021</v>
      </c>
    </row>
    <row r="323" spans="2:4" ht="15.75">
      <c r="B323" s="43" t="s">
        <v>1501</v>
      </c>
      <c r="C323" s="43" t="s">
        <v>1502</v>
      </c>
      <c r="D323" s="43" t="s">
        <v>1021</v>
      </c>
    </row>
    <row r="324" spans="2:4" ht="15.75">
      <c r="B324" s="43" t="s">
        <v>1116</v>
      </c>
      <c r="C324" s="43" t="s">
        <v>1509</v>
      </c>
      <c r="D324" s="43" t="s">
        <v>1021</v>
      </c>
    </row>
    <row r="325" spans="2:4" ht="15.75">
      <c r="B325" s="43" t="s">
        <v>1464</v>
      </c>
      <c r="C325" s="43" t="s">
        <v>1465</v>
      </c>
      <c r="D325" s="43" t="s">
        <v>1021</v>
      </c>
    </row>
    <row r="326" spans="2:4" ht="15.75">
      <c r="B326" s="43" t="s">
        <v>1460</v>
      </c>
      <c r="C326" s="43" t="s">
        <v>1461</v>
      </c>
      <c r="D326" s="43" t="s">
        <v>1021</v>
      </c>
    </row>
    <row r="327" spans="2:4" ht="15.75">
      <c r="B327" s="43" t="s">
        <v>1077</v>
      </c>
      <c r="C327" s="43" t="s">
        <v>1470</v>
      </c>
      <c r="D327" s="43" t="s">
        <v>1021</v>
      </c>
    </row>
    <row r="328" spans="2:4" ht="15.75">
      <c r="B328" s="43" t="s">
        <v>1483</v>
      </c>
      <c r="C328" s="43" t="s">
        <v>1484</v>
      </c>
      <c r="D328" s="43" t="s">
        <v>1021</v>
      </c>
    </row>
    <row r="329" spans="2:4" ht="15.75">
      <c r="B329" s="43" t="s">
        <v>1437</v>
      </c>
      <c r="C329" s="43" t="s">
        <v>1438</v>
      </c>
      <c r="D329" s="43" t="s">
        <v>1021</v>
      </c>
    </row>
    <row r="330" spans="2:4" ht="15.75">
      <c r="B330" s="43" t="s">
        <v>1439</v>
      </c>
      <c r="C330" s="43" t="s">
        <v>1440</v>
      </c>
      <c r="D330" s="43" t="s">
        <v>1021</v>
      </c>
    </row>
    <row r="331" spans="2:4" ht="15.75">
      <c r="B331" s="43" t="s">
        <v>1462</v>
      </c>
      <c r="C331" s="43" t="s">
        <v>1463</v>
      </c>
      <c r="D331" s="43" t="s">
        <v>1021</v>
      </c>
    </row>
    <row r="332" spans="2:4" ht="15.75">
      <c r="B332" s="43" t="s">
        <v>1497</v>
      </c>
      <c r="C332" s="43" t="s">
        <v>1498</v>
      </c>
      <c r="D332" s="43" t="s">
        <v>1021</v>
      </c>
    </row>
    <row r="333" spans="2:4" ht="15.75">
      <c r="B333" s="43" t="s">
        <v>1518</v>
      </c>
      <c r="C333" s="43" t="s">
        <v>1318</v>
      </c>
      <c r="D333" s="43" t="s">
        <v>1318</v>
      </c>
    </row>
    <row r="334" spans="2:4" ht="15.75">
      <c r="B334" s="43" t="s">
        <v>1300</v>
      </c>
      <c r="C334" s="43" t="s">
        <v>82</v>
      </c>
      <c r="D334" s="43" t="s">
        <v>1039</v>
      </c>
    </row>
    <row r="335" spans="2:4" ht="15.75">
      <c r="B335" s="43" t="s">
        <v>1301</v>
      </c>
      <c r="C335" s="43" t="s">
        <v>1072</v>
      </c>
      <c r="D335" s="43" t="s">
        <v>1025</v>
      </c>
    </row>
    <row r="336" spans="2:4" ht="15.75">
      <c r="B336" s="43" t="s">
        <v>1329</v>
      </c>
      <c r="C336" s="43" t="s">
        <v>1074</v>
      </c>
      <c r="D336" s="43" t="s">
        <v>1022</v>
      </c>
    </row>
    <row r="337" spans="2:4" ht="15.75">
      <c r="B337" s="43" t="s">
        <v>1523</v>
      </c>
      <c r="C337" s="43" t="s">
        <v>1318</v>
      </c>
      <c r="D337" s="43" t="s">
        <v>1318</v>
      </c>
    </row>
    <row r="338" spans="2:4" ht="15.75">
      <c r="B338" s="43" t="s">
        <v>1330</v>
      </c>
      <c r="C338" s="43" t="s">
        <v>67</v>
      </c>
      <c r="D338" s="43" t="s">
        <v>1022</v>
      </c>
    </row>
    <row r="339" spans="2:4" ht="15.75">
      <c r="B339" s="43" t="s">
        <v>1302</v>
      </c>
      <c r="C339" s="43" t="s">
        <v>1041</v>
      </c>
      <c r="D339" s="43" t="s">
        <v>1226</v>
      </c>
    </row>
    <row r="340" spans="2:4" ht="15.75">
      <c r="B340" s="43" t="s">
        <v>1303</v>
      </c>
      <c r="C340" s="43" t="s">
        <v>1024</v>
      </c>
      <c r="D340" s="43" t="s">
        <v>1025</v>
      </c>
    </row>
    <row r="341" spans="2:4" ht="15.75">
      <c r="B341" s="43" t="s">
        <v>1304</v>
      </c>
      <c r="C341" s="43" t="s">
        <v>1072</v>
      </c>
      <c r="D341" s="43" t="s">
        <v>1025</v>
      </c>
    </row>
    <row r="342" spans="2:4" ht="15.75">
      <c r="B342" s="43" t="s">
        <v>1305</v>
      </c>
      <c r="C342" s="43" t="s">
        <v>1065</v>
      </c>
      <c r="D342" s="43" t="s">
        <v>1066</v>
      </c>
    </row>
    <row r="343" spans="2:4" ht="15.75">
      <c r="B343" s="43" t="s">
        <v>1535</v>
      </c>
      <c r="C343" s="43" t="s">
        <v>1318</v>
      </c>
      <c r="D343" s="43" t="s">
        <v>1318</v>
      </c>
    </row>
    <row r="344" spans="2:4" ht="15.75">
      <c r="B344" s="43" t="s">
        <v>1466</v>
      </c>
      <c r="C344" s="43" t="s">
        <v>1467</v>
      </c>
      <c r="D344" s="43" t="s">
        <v>1021</v>
      </c>
    </row>
    <row r="345" spans="2:4" ht="15.75">
      <c r="B345" s="43" t="s">
        <v>1473</v>
      </c>
      <c r="C345" s="43" t="s">
        <v>1474</v>
      </c>
      <c r="D345" s="43" t="s">
        <v>1021</v>
      </c>
    </row>
    <row r="346" spans="2:4" ht="15.75">
      <c r="B346" s="43" t="s">
        <v>1332</v>
      </c>
      <c r="C346" s="43" t="s">
        <v>67</v>
      </c>
      <c r="D346" s="43" t="s">
        <v>1022</v>
      </c>
    </row>
    <row r="347" spans="2:4" ht="15.75">
      <c r="B347" s="43" t="s">
        <v>1320</v>
      </c>
      <c r="C347" s="43" t="s">
        <v>67</v>
      </c>
      <c r="D347" s="43" t="s">
        <v>1022</v>
      </c>
    </row>
    <row r="348" spans="2:4" ht="15.75">
      <c r="B348" s="43" t="s">
        <v>1516</v>
      </c>
      <c r="C348" s="43" t="s">
        <v>1318</v>
      </c>
      <c r="D348" s="43" t="s">
        <v>1318</v>
      </c>
    </row>
    <row r="349" spans="2:4" ht="15.75">
      <c r="B349" s="43" t="s">
        <v>1307</v>
      </c>
      <c r="C349" s="43" t="s">
        <v>1028</v>
      </c>
      <c r="D349" s="43" t="s">
        <v>1029</v>
      </c>
    </row>
    <row r="350" spans="2:4" ht="15.75">
      <c r="B350" s="43" t="s">
        <v>1491</v>
      </c>
      <c r="C350" s="43" t="s">
        <v>1492</v>
      </c>
      <c r="D350" s="43" t="s">
        <v>1021</v>
      </c>
    </row>
    <row r="351" spans="2:4" ht="15.75">
      <c r="B351" s="43" t="s">
        <v>1306</v>
      </c>
      <c r="C351" s="43" t="s">
        <v>1065</v>
      </c>
      <c r="D351" s="43" t="s">
        <v>1066</v>
      </c>
    </row>
    <row r="352" spans="2:4" ht="15.75">
      <c r="B352" s="43" t="s">
        <v>1536</v>
      </c>
      <c r="C352" s="43" t="s">
        <v>1318</v>
      </c>
      <c r="D352" s="43" t="s">
        <v>1318</v>
      </c>
    </row>
    <row r="353" spans="2:4" ht="15.75">
      <c r="B353" s="43" t="s">
        <v>1531</v>
      </c>
      <c r="C353" s="43" t="s">
        <v>1318</v>
      </c>
      <c r="D353" s="43" t="s">
        <v>1318</v>
      </c>
    </row>
  </sheetData>
  <autoFilter ref="B2:D353">
    <sortState ref="B3:D353">
      <sortCondition ref="B3:B353"/>
    </sortState>
  </autoFilter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47"/>
  <sheetViews>
    <sheetView workbookViewId="0">
      <selection activeCell="B3" sqref="B3:B147"/>
    </sheetView>
  </sheetViews>
  <sheetFormatPr baseColWidth="10" defaultRowHeight="15"/>
  <cols>
    <col min="2" max="2" width="60" bestFit="1" customWidth="1"/>
    <col min="3" max="3" width="15.5703125" customWidth="1"/>
  </cols>
  <sheetData>
    <row r="2" spans="2:3" ht="15.75">
      <c r="B2" s="192" t="s">
        <v>1540</v>
      </c>
      <c r="C2" s="192" t="s">
        <v>1541</v>
      </c>
    </row>
    <row r="3" spans="2:3" ht="15.75">
      <c r="B3" s="188" t="s">
        <v>1542</v>
      </c>
      <c r="C3" s="189">
        <v>860054978</v>
      </c>
    </row>
    <row r="4" spans="2:3" ht="15.75">
      <c r="B4" s="188" t="s">
        <v>1543</v>
      </c>
      <c r="C4" s="189">
        <v>899999049</v>
      </c>
    </row>
    <row r="5" spans="2:3" ht="15.75">
      <c r="B5" s="188" t="s">
        <v>1544</v>
      </c>
      <c r="C5" s="189">
        <v>800233052</v>
      </c>
    </row>
    <row r="6" spans="2:3" ht="15.75">
      <c r="B6" s="188" t="s">
        <v>1545</v>
      </c>
      <c r="C6" s="189">
        <v>830057762</v>
      </c>
    </row>
    <row r="7" spans="2:3" ht="15.75">
      <c r="B7" s="188" t="s">
        <v>1546</v>
      </c>
      <c r="C7" s="189">
        <v>900421601</v>
      </c>
    </row>
    <row r="8" spans="2:3" ht="15.75">
      <c r="B8" s="188" t="s">
        <v>1547</v>
      </c>
      <c r="C8" s="189">
        <v>811036515</v>
      </c>
    </row>
    <row r="9" spans="2:3" ht="15.75">
      <c r="B9" s="188" t="s">
        <v>1548</v>
      </c>
      <c r="C9" s="189">
        <v>835000770</v>
      </c>
    </row>
    <row r="10" spans="2:3" ht="15.75">
      <c r="B10" s="188" t="s">
        <v>1549</v>
      </c>
      <c r="C10" s="189">
        <v>901140841</v>
      </c>
    </row>
    <row r="11" spans="2:3" ht="15.75">
      <c r="B11" s="188" t="s">
        <v>1550</v>
      </c>
      <c r="C11" s="189">
        <v>900458857</v>
      </c>
    </row>
    <row r="12" spans="2:3" ht="15.75">
      <c r="B12" s="188" t="s">
        <v>1551</v>
      </c>
      <c r="C12" s="189">
        <v>900084672</v>
      </c>
    </row>
    <row r="13" spans="2:3" ht="15.75">
      <c r="B13" s="188" t="s">
        <v>1552</v>
      </c>
      <c r="C13" s="189">
        <v>800237677</v>
      </c>
    </row>
    <row r="14" spans="2:3" ht="15.75">
      <c r="B14" s="188" t="s">
        <v>1553</v>
      </c>
      <c r="C14" s="189">
        <v>900518652</v>
      </c>
    </row>
    <row r="15" spans="2:3" ht="15.75">
      <c r="B15" s="188" t="s">
        <v>1554</v>
      </c>
      <c r="C15" s="189">
        <v>860040576</v>
      </c>
    </row>
    <row r="16" spans="2:3" ht="15.75">
      <c r="B16" s="188" t="s">
        <v>1555</v>
      </c>
      <c r="C16" s="189">
        <v>800185306</v>
      </c>
    </row>
    <row r="17" spans="2:3" ht="15.75">
      <c r="B17" s="188" t="s">
        <v>1556</v>
      </c>
      <c r="C17" s="189">
        <v>800049934</v>
      </c>
    </row>
    <row r="18" spans="2:3" ht="15.75">
      <c r="B18" s="188" t="s">
        <v>1557</v>
      </c>
      <c r="C18" s="189">
        <v>890000440</v>
      </c>
    </row>
    <row r="19" spans="2:3" ht="15.75">
      <c r="B19" s="188" t="s">
        <v>1558</v>
      </c>
      <c r="C19" s="189">
        <v>800242427</v>
      </c>
    </row>
    <row r="20" spans="2:3" ht="15.75">
      <c r="B20" s="188" t="s">
        <v>1559</v>
      </c>
      <c r="C20" s="189">
        <v>900422419</v>
      </c>
    </row>
    <row r="21" spans="2:3" ht="15.75">
      <c r="B21" s="188" t="s">
        <v>1560</v>
      </c>
      <c r="C21" s="189">
        <v>800227828</v>
      </c>
    </row>
    <row r="22" spans="2:3" ht="15.75">
      <c r="B22" s="188" t="s">
        <v>1561</v>
      </c>
      <c r="C22" s="189">
        <v>900164715</v>
      </c>
    </row>
    <row r="23" spans="2:3" ht="15.75">
      <c r="B23" s="188" t="s">
        <v>1562</v>
      </c>
      <c r="C23" s="189">
        <v>900458003</v>
      </c>
    </row>
    <row r="24" spans="2:3" ht="15.75">
      <c r="B24" s="188" t="s">
        <v>1563</v>
      </c>
      <c r="C24" s="189">
        <v>900294208</v>
      </c>
    </row>
    <row r="25" spans="2:3" ht="15.75">
      <c r="B25" s="188" t="s">
        <v>1564</v>
      </c>
      <c r="C25" s="189">
        <v>811027068</v>
      </c>
    </row>
    <row r="26" spans="2:3" ht="15.75">
      <c r="B26" s="188" t="s">
        <v>1565</v>
      </c>
      <c r="C26" s="189">
        <v>891400592</v>
      </c>
    </row>
    <row r="27" spans="2:3" ht="15.75">
      <c r="B27" s="188" t="s">
        <v>1566</v>
      </c>
      <c r="C27" s="189">
        <v>890802337</v>
      </c>
    </row>
    <row r="28" spans="2:3" ht="15.75">
      <c r="B28" s="188" t="s">
        <v>1567</v>
      </c>
      <c r="C28" s="189">
        <v>890200219</v>
      </c>
    </row>
    <row r="29" spans="2:3" ht="15.75">
      <c r="B29" s="188" t="s">
        <v>1568</v>
      </c>
      <c r="C29" s="189">
        <v>806014425</v>
      </c>
    </row>
    <row r="30" spans="2:3" ht="15.75">
      <c r="B30" s="188" t="s">
        <v>1569</v>
      </c>
      <c r="C30" s="189">
        <v>890200928</v>
      </c>
    </row>
    <row r="31" spans="2:3" ht="15.75">
      <c r="B31" s="188" t="s">
        <v>1570</v>
      </c>
      <c r="C31" s="189">
        <v>811016822</v>
      </c>
    </row>
    <row r="32" spans="2:3" ht="15.75">
      <c r="B32" s="188" t="s">
        <v>1571</v>
      </c>
      <c r="C32" s="189">
        <v>900179614</v>
      </c>
    </row>
    <row r="33" spans="2:3" ht="15.75">
      <c r="B33" s="188" t="s">
        <v>1572</v>
      </c>
      <c r="C33" s="189">
        <v>890904713</v>
      </c>
    </row>
    <row r="34" spans="2:3" ht="15.75">
      <c r="B34" s="188" t="s">
        <v>1573</v>
      </c>
      <c r="C34" s="189">
        <v>890900943</v>
      </c>
    </row>
    <row r="35" spans="2:3" ht="15.75">
      <c r="B35" s="188" t="s">
        <v>1574</v>
      </c>
      <c r="C35" s="189">
        <v>830060136</v>
      </c>
    </row>
    <row r="36" spans="2:3" ht="15.75">
      <c r="B36" s="188" t="s">
        <v>1575</v>
      </c>
      <c r="C36" s="189">
        <v>860068121</v>
      </c>
    </row>
    <row r="37" spans="2:3" ht="15.75">
      <c r="B37" s="188" t="s">
        <v>1576</v>
      </c>
      <c r="C37" s="189">
        <v>811038578</v>
      </c>
    </row>
    <row r="38" spans="2:3" ht="15.75">
      <c r="B38" s="188" t="s">
        <v>1577</v>
      </c>
      <c r="C38" s="189">
        <v>811006409</v>
      </c>
    </row>
    <row r="39" spans="2:3" ht="15.75">
      <c r="B39" s="188" t="s">
        <v>1578</v>
      </c>
      <c r="C39" s="189">
        <v>830080328</v>
      </c>
    </row>
    <row r="40" spans="2:3" ht="15.75">
      <c r="B40" s="188" t="s">
        <v>1579</v>
      </c>
      <c r="C40" s="189">
        <v>800101399</v>
      </c>
    </row>
    <row r="41" spans="2:3" ht="15.75">
      <c r="B41" s="188" t="s">
        <v>1580</v>
      </c>
      <c r="C41" s="189">
        <v>900024398</v>
      </c>
    </row>
    <row r="42" spans="2:3" ht="15.75">
      <c r="B42" s="188" t="s">
        <v>1581</v>
      </c>
      <c r="C42" s="189">
        <v>890901321</v>
      </c>
    </row>
    <row r="43" spans="2:3" ht="15.75">
      <c r="B43" s="188" t="s">
        <v>1582</v>
      </c>
      <c r="C43" s="189">
        <v>890909001</v>
      </c>
    </row>
    <row r="44" spans="2:3" ht="15.75">
      <c r="B44" s="188" t="s">
        <v>1583</v>
      </c>
      <c r="C44" s="189">
        <v>800121921</v>
      </c>
    </row>
    <row r="45" spans="2:3" ht="15.75">
      <c r="B45" s="188" t="s">
        <v>1584</v>
      </c>
      <c r="C45" s="190">
        <v>9005820366</v>
      </c>
    </row>
    <row r="46" spans="2:3" ht="15.75">
      <c r="B46" s="188" t="s">
        <v>1585</v>
      </c>
      <c r="C46" s="189">
        <v>890100531</v>
      </c>
    </row>
    <row r="47" spans="2:3" ht="15.75">
      <c r="B47" s="188" t="s">
        <v>1586</v>
      </c>
      <c r="C47" s="189">
        <v>830051440</v>
      </c>
    </row>
    <row r="48" spans="2:3" ht="15.75">
      <c r="B48" s="188" t="s">
        <v>1587</v>
      </c>
      <c r="C48" s="189">
        <v>900298102</v>
      </c>
    </row>
    <row r="49" spans="2:3" ht="15.75">
      <c r="B49" s="188" t="s">
        <v>1588</v>
      </c>
      <c r="C49" s="190">
        <v>9012248837</v>
      </c>
    </row>
    <row r="50" spans="2:3" ht="15.75">
      <c r="B50" s="188" t="s">
        <v>1589</v>
      </c>
      <c r="C50" s="191">
        <v>800197456</v>
      </c>
    </row>
    <row r="51" spans="2:3" ht="15.75">
      <c r="B51" s="188" t="s">
        <v>1590</v>
      </c>
      <c r="C51" s="191">
        <v>901277387</v>
      </c>
    </row>
    <row r="52" spans="2:3" ht="15.75">
      <c r="B52" s="188" t="s">
        <v>1591</v>
      </c>
      <c r="C52" s="191">
        <v>900424599</v>
      </c>
    </row>
    <row r="53" spans="2:3" ht="15.75">
      <c r="B53" s="188" t="s">
        <v>1592</v>
      </c>
      <c r="C53" s="191">
        <v>900307145</v>
      </c>
    </row>
    <row r="54" spans="2:3" ht="15.75">
      <c r="B54" s="188" t="s">
        <v>1593</v>
      </c>
      <c r="C54" s="191">
        <v>9002535461</v>
      </c>
    </row>
    <row r="55" spans="2:3" ht="15.75">
      <c r="B55" s="188" t="s">
        <v>1594</v>
      </c>
      <c r="C55" s="191">
        <v>860078780</v>
      </c>
    </row>
    <row r="56" spans="2:3" ht="15.75">
      <c r="B56" s="188" t="s">
        <v>1595</v>
      </c>
      <c r="C56" s="191">
        <v>900743745</v>
      </c>
    </row>
    <row r="57" spans="2:3" ht="15.75">
      <c r="B57" s="188" t="s">
        <v>1596</v>
      </c>
      <c r="C57" s="191">
        <v>900113487</v>
      </c>
    </row>
    <row r="58" spans="2:3" ht="15.75">
      <c r="B58" s="188" t="s">
        <v>1597</v>
      </c>
      <c r="C58" s="191">
        <v>800038129</v>
      </c>
    </row>
    <row r="59" spans="2:3" ht="15.75">
      <c r="B59" s="188" t="s">
        <v>1598</v>
      </c>
      <c r="C59" s="191">
        <v>800251569</v>
      </c>
    </row>
    <row r="60" spans="2:3" ht="15.75">
      <c r="B60" s="188" t="s">
        <v>1599</v>
      </c>
      <c r="C60" s="191">
        <v>816005671</v>
      </c>
    </row>
    <row r="61" spans="2:3" ht="15.75">
      <c r="B61" s="188" t="s">
        <v>1600</v>
      </c>
      <c r="C61" s="191">
        <v>900883707</v>
      </c>
    </row>
    <row r="62" spans="2:3" ht="15.75">
      <c r="B62" s="188" t="s">
        <v>1601</v>
      </c>
      <c r="C62" s="191">
        <v>810006450</v>
      </c>
    </row>
    <row r="63" spans="2:3" ht="15.75">
      <c r="B63" s="188" t="s">
        <v>1602</v>
      </c>
      <c r="C63" s="191">
        <v>800136310</v>
      </c>
    </row>
    <row r="64" spans="2:3" ht="15.75">
      <c r="B64" s="188" t="s">
        <v>1603</v>
      </c>
      <c r="C64" s="191">
        <v>800125639</v>
      </c>
    </row>
    <row r="65" spans="2:3" ht="15.75">
      <c r="B65" s="188" t="s">
        <v>1604</v>
      </c>
      <c r="C65" s="191">
        <v>900177052</v>
      </c>
    </row>
    <row r="66" spans="2:3" ht="15.75">
      <c r="B66" s="188" t="s">
        <v>1605</v>
      </c>
      <c r="C66" s="191">
        <v>900906634</v>
      </c>
    </row>
    <row r="67" spans="2:3" ht="15.75">
      <c r="B67" s="188" t="s">
        <v>1606</v>
      </c>
      <c r="C67" s="191">
        <v>900486121</v>
      </c>
    </row>
    <row r="68" spans="2:3" ht="15.75">
      <c r="B68" s="188" t="s">
        <v>1607</v>
      </c>
      <c r="C68" s="191">
        <v>830110689</v>
      </c>
    </row>
    <row r="69" spans="2:3" ht="15.75">
      <c r="B69" s="188" t="s">
        <v>1608</v>
      </c>
      <c r="C69" s="191">
        <v>811005276</v>
      </c>
    </row>
    <row r="70" spans="2:3" ht="15.75">
      <c r="B70" s="188" t="s">
        <v>1609</v>
      </c>
      <c r="C70" s="191">
        <v>901080539</v>
      </c>
    </row>
    <row r="71" spans="2:3" ht="15.75">
      <c r="B71" s="188" t="s">
        <v>1610</v>
      </c>
      <c r="C71" s="191">
        <v>811039342</v>
      </c>
    </row>
    <row r="72" spans="2:3" ht="15.75">
      <c r="B72" s="188" t="s">
        <v>1611</v>
      </c>
      <c r="C72" s="191">
        <v>830108355</v>
      </c>
    </row>
    <row r="73" spans="2:3" ht="15.75">
      <c r="B73" s="188" t="s">
        <v>1612</v>
      </c>
      <c r="C73" s="191">
        <v>900743223</v>
      </c>
    </row>
    <row r="74" spans="2:3" ht="15.75">
      <c r="B74" s="188" t="s">
        <v>1613</v>
      </c>
      <c r="C74" s="191">
        <v>9004025524</v>
      </c>
    </row>
    <row r="75" spans="2:3" ht="15.75">
      <c r="B75" s="188" t="s">
        <v>1614</v>
      </c>
      <c r="C75" s="191">
        <v>860067853</v>
      </c>
    </row>
    <row r="76" spans="2:3" ht="15.75">
      <c r="B76" s="188" t="s">
        <v>1615</v>
      </c>
      <c r="C76" s="191">
        <v>800046457</v>
      </c>
    </row>
    <row r="77" spans="2:3" ht="15.75">
      <c r="B77" s="188" t="s">
        <v>1616</v>
      </c>
      <c r="C77" s="191">
        <v>900384949</v>
      </c>
    </row>
    <row r="78" spans="2:3" ht="15.75">
      <c r="B78" s="188" t="s">
        <v>1617</v>
      </c>
      <c r="C78" s="191">
        <v>900731971</v>
      </c>
    </row>
    <row r="79" spans="2:3" ht="15.75">
      <c r="B79" s="188" t="s">
        <v>1618</v>
      </c>
      <c r="C79" s="191">
        <v>860350940</v>
      </c>
    </row>
    <row r="80" spans="2:3" ht="15.75">
      <c r="B80" s="188" t="s">
        <v>1619</v>
      </c>
      <c r="C80" s="191">
        <v>811041552</v>
      </c>
    </row>
    <row r="81" spans="2:3" ht="15.75">
      <c r="B81" s="188" t="s">
        <v>1620</v>
      </c>
      <c r="C81" s="191">
        <v>900068426</v>
      </c>
    </row>
    <row r="82" spans="2:3" ht="15.75">
      <c r="B82" s="188" t="s">
        <v>1621</v>
      </c>
      <c r="C82" s="191">
        <v>800100945</v>
      </c>
    </row>
    <row r="83" spans="2:3" ht="15.75">
      <c r="B83" s="188" t="s">
        <v>1622</v>
      </c>
      <c r="C83" s="191">
        <v>830045034</v>
      </c>
    </row>
    <row r="84" spans="2:3" ht="15.75">
      <c r="B84" s="188" t="s">
        <v>1623</v>
      </c>
      <c r="C84" s="191">
        <v>804009702</v>
      </c>
    </row>
    <row r="85" spans="2:3" ht="15.75">
      <c r="B85" s="188" t="s">
        <v>1624</v>
      </c>
      <c r="C85" s="191">
        <v>830109831</v>
      </c>
    </row>
    <row r="86" spans="2:3" ht="15.75">
      <c r="B86" s="188" t="s">
        <v>1625</v>
      </c>
      <c r="C86" s="191">
        <v>804014832</v>
      </c>
    </row>
    <row r="87" spans="2:3" ht="15.75">
      <c r="B87" s="188" t="s">
        <v>1626</v>
      </c>
      <c r="C87" s="191">
        <v>860016819</v>
      </c>
    </row>
    <row r="88" spans="2:3" ht="15.75">
      <c r="B88" s="188" t="s">
        <v>1627</v>
      </c>
      <c r="C88" s="191">
        <v>830040809</v>
      </c>
    </row>
    <row r="89" spans="2:3" ht="15.75">
      <c r="B89" s="188" t="s">
        <v>1628</v>
      </c>
      <c r="C89" s="191">
        <v>800221333</v>
      </c>
    </row>
    <row r="90" spans="2:3" ht="15.75">
      <c r="B90" s="188" t="s">
        <v>1629</v>
      </c>
      <c r="C90" s="191">
        <v>900394396</v>
      </c>
    </row>
    <row r="91" spans="2:3" ht="15.75">
      <c r="B91" s="188" t="s">
        <v>1630</v>
      </c>
      <c r="C91" s="191">
        <v>9014529968</v>
      </c>
    </row>
    <row r="92" spans="2:3" ht="15.75">
      <c r="B92" s="188" t="s">
        <v>1631</v>
      </c>
      <c r="C92" s="191">
        <v>860512330</v>
      </c>
    </row>
    <row r="93" spans="2:3" ht="15.75">
      <c r="B93" s="188" t="s">
        <v>1632</v>
      </c>
      <c r="C93" s="191">
        <v>900714469</v>
      </c>
    </row>
    <row r="94" spans="2:3" ht="15.75">
      <c r="B94" s="188" t="s">
        <v>1633</v>
      </c>
      <c r="C94" s="191">
        <v>900120944</v>
      </c>
    </row>
    <row r="95" spans="2:3" ht="15.75">
      <c r="B95" s="188" t="s">
        <v>1634</v>
      </c>
      <c r="C95" s="191">
        <v>805007853</v>
      </c>
    </row>
    <row r="96" spans="2:3" ht="15.75">
      <c r="B96" s="188" t="s">
        <v>1635</v>
      </c>
      <c r="C96" s="191">
        <v>901196694</v>
      </c>
    </row>
    <row r="97" spans="2:3" ht="15.75">
      <c r="B97" s="188" t="s">
        <v>1636</v>
      </c>
      <c r="C97" s="191">
        <v>860016640</v>
      </c>
    </row>
    <row r="98" spans="2:3" ht="15.75">
      <c r="B98" s="188" t="s">
        <v>1637</v>
      </c>
      <c r="C98" s="191">
        <v>890904488</v>
      </c>
    </row>
    <row r="99" spans="2:3" ht="15.75">
      <c r="B99" s="188" t="s">
        <v>1638</v>
      </c>
      <c r="C99" s="191">
        <v>9013430571</v>
      </c>
    </row>
    <row r="100" spans="2:3" ht="15.75">
      <c r="B100" s="188" t="s">
        <v>1639</v>
      </c>
      <c r="C100" s="191">
        <v>816002963</v>
      </c>
    </row>
    <row r="101" spans="2:3" ht="15.75">
      <c r="B101" s="188" t="s">
        <v>1640</v>
      </c>
      <c r="C101" s="191">
        <v>811037875</v>
      </c>
    </row>
    <row r="102" spans="2:3" ht="15.75">
      <c r="B102" s="188" t="s">
        <v>1641</v>
      </c>
      <c r="C102" s="191">
        <v>802002367</v>
      </c>
    </row>
    <row r="103" spans="2:3" ht="15.75">
      <c r="B103" s="188" t="s">
        <v>1642</v>
      </c>
      <c r="C103" s="191">
        <v>900503325</v>
      </c>
    </row>
    <row r="104" spans="2:3" ht="15.75">
      <c r="B104" s="188" t="s">
        <v>1643</v>
      </c>
      <c r="C104" s="191">
        <v>800105213</v>
      </c>
    </row>
    <row r="105" spans="2:3" ht="15.75">
      <c r="B105" s="188" t="s">
        <v>1644</v>
      </c>
      <c r="C105" s="191">
        <v>900488107</v>
      </c>
    </row>
    <row r="106" spans="2:3" ht="15.75">
      <c r="B106" s="188" t="s">
        <v>1645</v>
      </c>
      <c r="C106" s="191">
        <v>811046120</v>
      </c>
    </row>
    <row r="107" spans="2:3" ht="15.75">
      <c r="B107" s="188" t="s">
        <v>1646</v>
      </c>
      <c r="C107" s="191">
        <v>900962819</v>
      </c>
    </row>
    <row r="108" spans="2:3" ht="15.75">
      <c r="B108" s="188" t="s">
        <v>1647</v>
      </c>
      <c r="C108" s="191">
        <v>891902733</v>
      </c>
    </row>
    <row r="109" spans="2:3" ht="15.75">
      <c r="B109" s="188" t="s">
        <v>1648</v>
      </c>
      <c r="C109" s="191">
        <v>891857878</v>
      </c>
    </row>
    <row r="110" spans="2:3" ht="15.75">
      <c r="B110" s="188" t="s">
        <v>1649</v>
      </c>
      <c r="C110" s="191">
        <v>890935085</v>
      </c>
    </row>
    <row r="111" spans="2:3" ht="15.75">
      <c r="B111" s="188" t="s">
        <v>1650</v>
      </c>
      <c r="C111" s="191">
        <v>811002985</v>
      </c>
    </row>
    <row r="112" spans="2:3" ht="15.75">
      <c r="B112" s="188" t="s">
        <v>1651</v>
      </c>
      <c r="C112" s="191">
        <v>800247348</v>
      </c>
    </row>
    <row r="113" spans="2:3" ht="15.75">
      <c r="B113" s="188" t="s">
        <v>1652</v>
      </c>
      <c r="C113" s="191">
        <v>900719398</v>
      </c>
    </row>
    <row r="114" spans="2:3" ht="15.75">
      <c r="B114" s="188" t="s">
        <v>1653</v>
      </c>
      <c r="C114" s="191">
        <v>900637363</v>
      </c>
    </row>
    <row r="115" spans="2:3" ht="15.75">
      <c r="B115" s="188" t="s">
        <v>1654</v>
      </c>
      <c r="C115" s="191">
        <v>900743001</v>
      </c>
    </row>
    <row r="116" spans="2:3" ht="15.75">
      <c r="B116" s="188" t="s">
        <v>1655</v>
      </c>
      <c r="C116" s="191">
        <v>900520890</v>
      </c>
    </row>
    <row r="117" spans="2:3" ht="15.75">
      <c r="B117" s="188" t="s">
        <v>1656</v>
      </c>
      <c r="C117" s="191">
        <v>800113618</v>
      </c>
    </row>
    <row r="118" spans="2:3" ht="15.75">
      <c r="B118" s="188" t="s">
        <v>1657</v>
      </c>
      <c r="C118" s="191">
        <v>830094480</v>
      </c>
    </row>
    <row r="119" spans="2:3" ht="15.75">
      <c r="B119" s="188" t="s">
        <v>1658</v>
      </c>
      <c r="C119" s="191">
        <v>900737905</v>
      </c>
    </row>
    <row r="120" spans="2:3" ht="15.75">
      <c r="B120" s="188" t="s">
        <v>1659</v>
      </c>
      <c r="C120" s="191">
        <v>832006831</v>
      </c>
    </row>
    <row r="121" spans="2:3" ht="15.75">
      <c r="B121" s="188" t="s">
        <v>1660</v>
      </c>
      <c r="C121" s="191">
        <v>860061766</v>
      </c>
    </row>
    <row r="122" spans="2:3" ht="15.75">
      <c r="B122" s="188" t="s">
        <v>1661</v>
      </c>
      <c r="C122" s="191">
        <v>890301071</v>
      </c>
    </row>
    <row r="123" spans="2:3" ht="15.75">
      <c r="B123" s="188" t="s">
        <v>1662</v>
      </c>
      <c r="C123" s="191">
        <v>900690627</v>
      </c>
    </row>
    <row r="124" spans="2:3" ht="15.75">
      <c r="B124" s="188" t="s">
        <v>1663</v>
      </c>
      <c r="C124" s="191">
        <v>813004147</v>
      </c>
    </row>
    <row r="125" spans="2:3" ht="15.75">
      <c r="B125" s="188" t="s">
        <v>1664</v>
      </c>
      <c r="C125" s="191">
        <v>860450987</v>
      </c>
    </row>
    <row r="126" spans="2:3" ht="15.75">
      <c r="B126" s="188" t="s">
        <v>1665</v>
      </c>
      <c r="C126" s="191">
        <v>9012497281</v>
      </c>
    </row>
    <row r="127" spans="2:3" ht="15.75">
      <c r="B127" s="188" t="s">
        <v>1666</v>
      </c>
      <c r="C127" s="191">
        <v>890801298</v>
      </c>
    </row>
    <row r="128" spans="2:3" ht="15.75">
      <c r="B128" s="188" t="s">
        <v>1667</v>
      </c>
      <c r="C128" s="191">
        <v>9007031182</v>
      </c>
    </row>
    <row r="129" spans="2:3" ht="15.75">
      <c r="B129" s="188" t="s">
        <v>1668</v>
      </c>
      <c r="C129" s="191">
        <v>800035276</v>
      </c>
    </row>
    <row r="130" spans="2:3" ht="15.75">
      <c r="B130" s="188" t="s">
        <v>1669</v>
      </c>
      <c r="C130" s="191">
        <v>900326576</v>
      </c>
    </row>
    <row r="131" spans="2:3" ht="15.75">
      <c r="B131" s="188" t="s">
        <v>1670</v>
      </c>
      <c r="C131" s="191">
        <v>800160124</v>
      </c>
    </row>
    <row r="132" spans="2:3" ht="15.75">
      <c r="B132" s="188" t="s">
        <v>1671</v>
      </c>
      <c r="C132" s="191">
        <v>890902875</v>
      </c>
    </row>
    <row r="133" spans="2:3" ht="15.75">
      <c r="B133" s="188" t="s">
        <v>1672</v>
      </c>
      <c r="C133" s="191">
        <v>800070196</v>
      </c>
    </row>
    <row r="134" spans="2:3" ht="15.75">
      <c r="B134" s="188" t="s">
        <v>1673</v>
      </c>
      <c r="C134" s="191">
        <v>890920990</v>
      </c>
    </row>
    <row r="135" spans="2:3" ht="15.75">
      <c r="B135" s="188" t="s">
        <v>1674</v>
      </c>
      <c r="C135" s="191">
        <v>890103161</v>
      </c>
    </row>
    <row r="136" spans="2:3" ht="15.75">
      <c r="B136" s="188" t="s">
        <v>1675</v>
      </c>
      <c r="C136" s="191">
        <v>800192215</v>
      </c>
    </row>
    <row r="137" spans="2:3" ht="15.75">
      <c r="B137" s="188" t="s">
        <v>1676</v>
      </c>
      <c r="C137" s="191">
        <v>816005766</v>
      </c>
    </row>
    <row r="138" spans="2:3" ht="15.75">
      <c r="B138" s="188" t="s">
        <v>1677</v>
      </c>
      <c r="C138" s="191">
        <v>900142448</v>
      </c>
    </row>
    <row r="139" spans="2:3" ht="15.75">
      <c r="B139" s="188" t="s">
        <v>1678</v>
      </c>
      <c r="C139" s="191">
        <v>800052062</v>
      </c>
    </row>
    <row r="140" spans="2:3" ht="15.75">
      <c r="B140" s="188" t="s">
        <v>1679</v>
      </c>
      <c r="C140" s="191">
        <v>860400199</v>
      </c>
    </row>
    <row r="141" spans="2:3" ht="15.75">
      <c r="B141" s="188" t="s">
        <v>1680</v>
      </c>
      <c r="C141" s="191">
        <v>800042210</v>
      </c>
    </row>
    <row r="142" spans="2:3" ht="15.75">
      <c r="B142" s="188" t="s">
        <v>1681</v>
      </c>
      <c r="C142" s="191">
        <v>830510544</v>
      </c>
    </row>
    <row r="143" spans="2:3" ht="15.75">
      <c r="B143" s="188" t="s">
        <v>1682</v>
      </c>
      <c r="C143" s="191">
        <v>860504882</v>
      </c>
    </row>
    <row r="144" spans="2:3" ht="15.75">
      <c r="B144" s="188" t="s">
        <v>1683</v>
      </c>
      <c r="C144" s="191">
        <v>800137059</v>
      </c>
    </row>
    <row r="145" spans="2:3" ht="15.75">
      <c r="B145" s="188" t="s">
        <v>1684</v>
      </c>
      <c r="C145" s="191">
        <v>860062581</v>
      </c>
    </row>
    <row r="146" spans="2:3" ht="15.75">
      <c r="B146" s="188" t="s">
        <v>1685</v>
      </c>
      <c r="C146" s="191">
        <v>900072664</v>
      </c>
    </row>
    <row r="147" spans="2:3" ht="15.75">
      <c r="B147" s="188" t="s">
        <v>1686</v>
      </c>
      <c r="C147" s="191">
        <v>900724802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Descuentos vigentes</vt:lpstr>
      <vt:lpstr>Convenios caducados</vt:lpstr>
      <vt:lpstr>Col y Univer Compañia de Jesús</vt:lpstr>
      <vt:lpstr>Colegios AACBI</vt:lpstr>
      <vt:lpstr>Colegios British Council</vt:lpstr>
      <vt:lpstr>Entidades DASCD</vt:lpstr>
      <vt:lpstr>Entidades Punto Azul</vt:lpstr>
      <vt:lpstr>Prog egres coleg. Acodesi</vt:lpstr>
      <vt:lpstr>Entidades ACHC</vt:lpstr>
      <vt:lpstr>Entidades Colfecar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Belkis</dc:creator>
  <cp:lastModifiedBy>Martha Judyeth Lopez</cp:lastModifiedBy>
  <dcterms:created xsi:type="dcterms:W3CDTF">2020-05-25T19:51:11Z</dcterms:created>
  <dcterms:modified xsi:type="dcterms:W3CDTF">2022-09-06T21:48:40Z</dcterms:modified>
</cp:coreProperties>
</file>